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25" windowWidth="15195" windowHeight="8265"/>
  </bookViews>
  <sheets>
    <sheet name="Ark1" sheetId="1" r:id="rId1"/>
    <sheet name="Ark2" sheetId="2" r:id="rId2"/>
    <sheet name="Ark3" sheetId="3" r:id="rId3"/>
  </sheets>
  <definedNames>
    <definedName name="_xlnm.Print_Area" localSheetId="0">'Ark1'!$1:$106</definedName>
  </definedNames>
  <calcPr calcId="145621"/>
</workbook>
</file>

<file path=xl/calcChain.xml><?xml version="1.0" encoding="utf-8"?>
<calcChain xmlns="http://schemas.openxmlformats.org/spreadsheetml/2006/main">
  <c r="DU56" i="1" l="1"/>
  <c r="DV56" i="1"/>
  <c r="DW56" i="1"/>
  <c r="DX56" i="1"/>
  <c r="DY56" i="1"/>
  <c r="DZ56" i="1"/>
  <c r="EE56" i="1"/>
  <c r="EH56" i="1"/>
  <c r="EH74" i="1"/>
  <c r="DR74" i="1" l="1"/>
  <c r="DR56" i="1"/>
  <c r="DW74" i="1" l="1"/>
  <c r="DF74" i="1"/>
  <c r="DM56" i="1"/>
  <c r="DI56" i="1"/>
  <c r="DH56" i="1"/>
  <c r="DG56" i="1"/>
  <c r="DF56" i="1"/>
  <c r="DE56" i="1"/>
  <c r="DD56" i="1"/>
  <c r="CP74" i="1"/>
  <c r="CR56" i="1"/>
  <c r="CQ56" i="1"/>
  <c r="CP56" i="1"/>
  <c r="CO56" i="1"/>
  <c r="CN56" i="1"/>
  <c r="CA74" i="1"/>
  <c r="CA56" i="1"/>
  <c r="BL74" i="1"/>
  <c r="BL56" i="1"/>
</calcChain>
</file>

<file path=xl/sharedStrings.xml><?xml version="1.0" encoding="utf-8"?>
<sst xmlns="http://schemas.openxmlformats.org/spreadsheetml/2006/main" count="3240" uniqueCount="359">
  <si>
    <t>Tal</t>
  </si>
  <si>
    <t>Prest</t>
  </si>
  <si>
    <t>Sokn</t>
  </si>
  <si>
    <t>N</t>
  </si>
  <si>
    <t>År</t>
  </si>
  <si>
    <t>H = hovudsokn</t>
  </si>
  <si>
    <t>A = annekssokn</t>
  </si>
  <si>
    <t>~</t>
  </si>
  <si>
    <t>?</t>
  </si>
  <si>
    <t>­</t>
  </si>
  <si>
    <t xml:space="preserve">Løn </t>
  </si>
  <si>
    <t>Klb</t>
  </si>
  <si>
    <t>O</t>
  </si>
  <si>
    <t>Løn</t>
  </si>
  <si>
    <t>Namn, år skolen eksisterte</t>
  </si>
  <si>
    <t>Klokkar</t>
  </si>
  <si>
    <t>Folketal</t>
  </si>
  <si>
    <t>1 - 9</t>
  </si>
  <si>
    <t>Lærarar</t>
  </si>
  <si>
    <t>Rd</t>
  </si>
  <si>
    <t>Også kl.</t>
  </si>
  <si>
    <t>Også klokkar</t>
  </si>
  <si>
    <t>Spd</t>
  </si>
  <si>
    <t>Elevtal</t>
  </si>
  <si>
    <t>Kommune</t>
  </si>
  <si>
    <t>Kl.løn</t>
  </si>
  <si>
    <t>K = kapellsokn, D = distrikt utan eiga kyrkje</t>
  </si>
  <si>
    <t>Året omgangs-</t>
  </si>
  <si>
    <t>Omgangsskolar (O) og faste skolar (F)</t>
  </si>
  <si>
    <t xml:space="preserve">Fagkrins </t>
  </si>
  <si>
    <t>Lærarløn</t>
  </si>
  <si>
    <t xml:space="preserve">skolen begynte </t>
  </si>
  <si>
    <t xml:space="preserve">Kjelder  </t>
  </si>
  <si>
    <t xml:space="preserve">Kjelder </t>
  </si>
  <si>
    <t>Komune</t>
  </si>
  <si>
    <t>Namn</t>
  </si>
  <si>
    <r>
      <t>Prosti</t>
    </r>
    <r>
      <rPr>
        <sz val="10"/>
        <rFont val="Arial"/>
        <family val="2"/>
      </rPr>
      <t xml:space="preserve"> /</t>
    </r>
  </si>
  <si>
    <t>F</t>
  </si>
  <si>
    <t>%</t>
  </si>
  <si>
    <t>Skr./rek./</t>
  </si>
  <si>
    <t>vid.k./song</t>
  </si>
  <si>
    <t>Skr./rek./rett-</t>
  </si>
  <si>
    <t>skr./geo./hist.</t>
  </si>
  <si>
    <t>% *</t>
  </si>
  <si>
    <t>* Prosent elevar med songundervisning: berre i fastskolane.</t>
  </si>
  <si>
    <t>NO</t>
  </si>
  <si>
    <t>Faste skolar (NF, SF):</t>
  </si>
  <si>
    <t>S</t>
  </si>
  <si>
    <t>NF</t>
  </si>
  <si>
    <t>SF</t>
  </si>
  <si>
    <t>(1)</t>
  </si>
  <si>
    <t>SO</t>
  </si>
  <si>
    <t>*</t>
  </si>
  <si>
    <t>(3)</t>
  </si>
  <si>
    <t>(2)</t>
  </si>
  <si>
    <t>1 - 2</t>
  </si>
  <si>
    <t>Fylke</t>
  </si>
  <si>
    <t>O / F</t>
  </si>
  <si>
    <t>Faste skolar:</t>
  </si>
  <si>
    <r>
      <t xml:space="preserve">Prosent kommunar med </t>
    </r>
    <r>
      <rPr>
        <b/>
        <sz val="12"/>
        <rFont val="Arial"/>
        <family val="2"/>
      </rPr>
      <t>sikre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tal</t>
    </r>
    <r>
      <rPr>
        <sz val="12"/>
        <rFont val="Arial"/>
        <family val="2"/>
      </rPr>
      <t xml:space="preserve"> på prestar m.m. (der totalprosenten er under 100): #</t>
    </r>
  </si>
  <si>
    <r>
      <t xml:space="preserve">Prosent lærarar med </t>
    </r>
    <r>
      <rPr>
        <b/>
        <sz val="12"/>
        <rFont val="Arial"/>
        <family val="2"/>
      </rPr>
      <t>kjent løn</t>
    </r>
    <r>
      <rPr>
        <sz val="12"/>
        <rFont val="Arial"/>
        <family val="2"/>
      </rPr>
      <t xml:space="preserve"> (når ikkje alle lærarlønene er kjent):                               ##</t>
    </r>
  </si>
  <si>
    <r>
      <t xml:space="preserve">Prosent lærarar med </t>
    </r>
    <r>
      <rPr>
        <b/>
        <sz val="12"/>
        <rFont val="Arial"/>
        <family val="2"/>
      </rPr>
      <t>sikker løn</t>
    </r>
    <r>
      <rPr>
        <sz val="12"/>
        <rFont val="Arial"/>
        <family val="2"/>
      </rPr>
      <t xml:space="preserve"> (av løner som er kjent):                                                 ###</t>
    </r>
  </si>
  <si>
    <t>(5)</t>
  </si>
  <si>
    <t>SO: 1718</t>
  </si>
  <si>
    <r>
      <t>ST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/1767;</t>
    </r>
  </si>
  <si>
    <t>2 ³</t>
  </si>
  <si>
    <t xml:space="preserve">Dei kommunale allmugeskolane på bygdene i Finnmark 1660 - 1853 </t>
  </si>
  <si>
    <t xml:space="preserve">Dei kommunale allmugeskolane på bygdene i Finnmark 1660 </t>
  </si>
  <si>
    <t>Dei kommunale allmugeskolane på bygdene i Finnmark 1853</t>
  </si>
  <si>
    <t xml:space="preserve">Dei kommunale allmugeskolane på bygdene i Finnmark 1837 </t>
  </si>
  <si>
    <t>Dei kommunale allmugeskolane på bygdene i Finnmark 1818</t>
  </si>
  <si>
    <t>Dei kommunale allmugeskolane på bygdene i Finnmark 1805</t>
  </si>
  <si>
    <t>Dei kommunale allmugeskolane på bygdene i Finnmark 1775</t>
  </si>
  <si>
    <t>Dei kommunale allmugeskolane på bygdene i Finnmark 1745</t>
  </si>
  <si>
    <t>Dei kommunale allmugeskolane på bygdene i Finnmark 1730</t>
  </si>
  <si>
    <t xml:space="preserve">Dei kommunale allmugeskolane på bygdene i Finnmark 1700 </t>
  </si>
  <si>
    <r>
      <t xml:space="preserve">Finnmark fylke </t>
    </r>
    <r>
      <rPr>
        <sz val="12"/>
        <rFont val="Calibri"/>
        <family val="2"/>
      </rPr>
      <t>¹</t>
    </r>
  </si>
  <si>
    <t>Finnmark fylke</t>
  </si>
  <si>
    <t>Vest Finnmark prosti</t>
  </si>
  <si>
    <t>Kauto-</t>
  </si>
  <si>
    <t>keino</t>
  </si>
  <si>
    <t>Kautokeino H 1751-1813 (til Kistrand), Kautokeino H (frå</t>
  </si>
  <si>
    <t>Kistrand) 1851 → .</t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</si>
  <si>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Generelt om Nord-Noreg 1660-1853: Sjå Nordland fylke side 1 - 10. </t>
    </r>
  </si>
  <si>
    <t>Karasjok A 1807-1813 (til Kistrand).</t>
  </si>
  <si>
    <t>Kautokeino ? - 1802 →</t>
  </si>
  <si>
    <t>Karasjok ? - 1802 →</t>
  </si>
  <si>
    <r>
      <t>Ra</t>
    </r>
    <r>
      <rPr>
        <vertAlign val="subscript"/>
        <sz val="8"/>
        <rFont val="Arial"/>
        <family val="2"/>
      </rPr>
      <t>45</t>
    </r>
    <r>
      <rPr>
        <sz val="8"/>
        <rFont val="Arial"/>
        <family val="2"/>
      </rPr>
      <t>/1805-07</t>
    </r>
  </si>
  <si>
    <t>Ft/1801; *;</t>
  </si>
  <si>
    <r>
      <t>Ra</t>
    </r>
    <r>
      <rPr>
        <vertAlign val="subscript"/>
        <sz val="10"/>
        <rFont val="Arial"/>
        <family val="2"/>
      </rPr>
      <t>44</t>
    </r>
    <r>
      <rPr>
        <sz val="10"/>
        <rFont val="Arial"/>
        <family val="2"/>
      </rPr>
      <t>/1801;</t>
    </r>
  </si>
  <si>
    <t xml:space="preserve">Sørvær H →1708.  </t>
  </si>
  <si>
    <t>Sørvær</t>
  </si>
  <si>
    <t>Loppa</t>
  </si>
  <si>
    <t>Ingøy</t>
  </si>
  <si>
    <t>Måsøy</t>
  </si>
  <si>
    <t>Kjelvik</t>
  </si>
  <si>
    <t>Kistrand</t>
  </si>
  <si>
    <t xml:space="preserve">Kautokeino (frå Kautokeino) A 1813-1851 (til Kautokeino). </t>
  </si>
  <si>
    <t>Sværholt A →1720 (til Kjøllefjord), Skarsvåg A →1748.</t>
  </si>
  <si>
    <t>Kistrand K 1719-1759, A 1759-1793 (til Kistrand),</t>
  </si>
  <si>
    <r>
      <t>ST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/1734; *</t>
    </r>
  </si>
  <si>
    <r>
      <t>Ra</t>
    </r>
    <r>
      <rPr>
        <vertAlign val="subscript"/>
        <sz val="10"/>
        <rFont val="Arial"/>
        <family val="2"/>
      </rPr>
      <t>32</t>
    </r>
    <r>
      <rPr>
        <sz val="10"/>
        <rFont val="Arial"/>
        <family val="2"/>
      </rPr>
      <t>/1743</t>
    </r>
  </si>
  <si>
    <r>
      <t>ST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/1759</t>
    </r>
  </si>
  <si>
    <r>
      <t>Ra</t>
    </r>
    <r>
      <rPr>
        <vertAlign val="subscript"/>
        <sz val="10"/>
        <rFont val="Arial"/>
        <family val="2"/>
      </rPr>
      <t>41</t>
    </r>
    <r>
      <rPr>
        <sz val="10"/>
        <rFont val="Arial"/>
        <family val="2"/>
      </rPr>
      <t>/1775;</t>
    </r>
  </si>
  <si>
    <r>
      <t>ST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>/1787</t>
    </r>
  </si>
  <si>
    <t>Kistrand ?-1767-1805-?</t>
  </si>
  <si>
    <r>
      <t>Kistrand "er Skoleholder for Nordmændenes, Qvænernes og Finnernes Børn". Tilleggskjelde: (Ra</t>
    </r>
    <r>
      <rPr>
        <vertAlign val="subscript"/>
        <sz val="10"/>
        <rFont val="Arial"/>
        <family val="2"/>
      </rPr>
      <t>7a</t>
    </r>
    <r>
      <rPr>
        <sz val="10"/>
        <rFont val="Arial"/>
        <family val="2"/>
      </rPr>
      <t>/1818).</t>
    </r>
  </si>
  <si>
    <r>
      <t>*; Ra</t>
    </r>
    <r>
      <rPr>
        <vertAlign val="subscript"/>
        <sz val="10"/>
        <rFont val="Arial"/>
        <family val="2"/>
      </rPr>
      <t>45</t>
    </r>
    <r>
      <rPr>
        <sz val="10"/>
        <rFont val="Arial"/>
        <family val="2"/>
      </rPr>
      <t>/1805</t>
    </r>
  </si>
  <si>
    <t>NO:  -</t>
  </si>
  <si>
    <t>SO: [1751]</t>
  </si>
  <si>
    <t>SO:  -</t>
  </si>
  <si>
    <t xml:space="preserve">Talvik (frå Sørvær) H 1708 → </t>
  </si>
  <si>
    <t>Hasvik (frå Sørvær) A 1708-1723 (til Loppa)</t>
  </si>
  <si>
    <t xml:space="preserve">Masi A 1751-1770 </t>
  </si>
  <si>
    <t>Kåfjord A 1835 →</t>
  </si>
  <si>
    <t>Alta-</t>
  </si>
  <si>
    <t>Talvik</t>
  </si>
  <si>
    <t>skreiv i 1743 at "ieg veed at eengang her i Altens Gield var skolemesterens løn lignet paa almuen, men han fik</t>
  </si>
  <si>
    <t>intet deraf, og maatte derfor qvittere sin tieneste". Einaste utvegen Falch såg var at ein norsk lærar måtte "nyde</t>
  </si>
  <si>
    <r>
      <t>ST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>/1734, 1750,1759,</t>
    </r>
  </si>
  <si>
    <t>Dahl 1957:9</t>
  </si>
  <si>
    <r>
      <t>Ra</t>
    </r>
    <r>
      <rPr>
        <vertAlign val="subscript"/>
        <sz val="10"/>
        <rFont val="Arial"/>
        <family val="2"/>
      </rPr>
      <t>44</t>
    </r>
    <r>
      <rPr>
        <sz val="10"/>
        <rFont val="Arial"/>
        <family val="2"/>
      </rPr>
      <t>/1802</t>
    </r>
  </si>
  <si>
    <t>er den eneste Kasse, hvoraf Lønninger til Skolemesterne i Alten.Talvig.Sogn, som i hele Vestfinmarkens Prov-</t>
  </si>
  <si>
    <t>stie, udredes. I enkelte Sogne kan enkelte Skolemestere nye noget aarligt af Kirkens Indkomster, men da Kir-</t>
  </si>
  <si>
    <t xml:space="preserve">sin løn af Kirkernes Tieneste". Varig norsk skole kom truleg i gang i 1745, og i alle fall frå 1750. Eit samisk </t>
  </si>
  <si>
    <r>
      <t>1767; *;  Ra</t>
    </r>
    <r>
      <rPr>
        <vertAlign val="subscript"/>
        <sz val="9"/>
        <rFont val="Arial"/>
        <family val="2"/>
      </rPr>
      <t>23</t>
    </r>
    <r>
      <rPr>
        <sz val="9"/>
        <rFont val="Arial"/>
        <family val="2"/>
      </rPr>
      <t>/1743</t>
    </r>
  </si>
  <si>
    <t>Kåfjord verk 1829 →</t>
  </si>
  <si>
    <t>Alten verksskole 1830 →</t>
  </si>
  <si>
    <t>Talvik 1830 →</t>
  </si>
  <si>
    <t>Alten fastskole ? →</t>
  </si>
  <si>
    <t>felles samisk og norsk lærar i 1743. I 1750 var klokkar Ole Olsen i Hasvik også lærar der, det var han også i</t>
  </si>
  <si>
    <r>
      <t>Ra</t>
    </r>
    <r>
      <rPr>
        <vertAlign val="subscript"/>
        <sz val="10"/>
        <rFont val="Arial"/>
        <family val="2"/>
      </rPr>
      <t>45</t>
    </r>
    <r>
      <rPr>
        <sz val="10"/>
        <rFont val="Arial"/>
        <family val="2"/>
      </rPr>
      <t xml:space="preserve">/1805 </t>
    </r>
  </si>
  <si>
    <r>
      <t>Ra</t>
    </r>
    <r>
      <rPr>
        <vertAlign val="subscript"/>
        <sz val="10"/>
        <rFont val="Arial"/>
        <family val="2"/>
      </rPr>
      <t>32</t>
    </r>
    <r>
      <rPr>
        <sz val="10"/>
        <rFont val="Arial"/>
        <family val="2"/>
      </rPr>
      <t>/1743; *; ST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</t>
    </r>
  </si>
  <si>
    <r>
      <t>1750; ST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>/1794</t>
    </r>
  </si>
  <si>
    <t>Øksfjord A 1848 → .</t>
  </si>
  <si>
    <t>Hasvik A (frå Alta-Talvik) 1723 →</t>
  </si>
  <si>
    <t>Hammer-</t>
  </si>
  <si>
    <t>fest</t>
  </si>
  <si>
    <t>Mefjord A →1674</t>
  </si>
  <si>
    <t>Måsøy (frå Måsøy) A 1813 →.</t>
  </si>
  <si>
    <t>Hammerfest H ↔ (Hammerfest kjøpstad i 1789)</t>
  </si>
  <si>
    <r>
      <t>ST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/1734 </t>
    </r>
  </si>
  <si>
    <r>
      <t>ST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/1734</t>
    </r>
  </si>
  <si>
    <t>NO: 1737</t>
  </si>
  <si>
    <t xml:space="preserve">* </t>
  </si>
  <si>
    <r>
      <t>Ra</t>
    </r>
    <r>
      <rPr>
        <vertAlign val="subscript"/>
        <sz val="10"/>
        <rFont val="Arial"/>
        <family val="2"/>
      </rPr>
      <t>41</t>
    </r>
    <r>
      <rPr>
        <sz val="10"/>
        <rFont val="Arial"/>
        <family val="2"/>
      </rPr>
      <t>/1775</t>
    </r>
  </si>
  <si>
    <r>
      <t>Ra</t>
    </r>
    <r>
      <rPr>
        <vertAlign val="subscript"/>
        <sz val="10"/>
        <rFont val="Arial"/>
        <family val="2"/>
      </rPr>
      <t>45</t>
    </r>
    <r>
      <rPr>
        <sz val="10"/>
        <rFont val="Arial"/>
        <family val="2"/>
      </rPr>
      <t>/1805</t>
    </r>
  </si>
  <si>
    <r>
      <t>ST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/1759,</t>
    </r>
  </si>
  <si>
    <t>1767;</t>
  </si>
  <si>
    <r>
      <t>ST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2"/>
      </rPr>
      <t>/1787;</t>
    </r>
  </si>
  <si>
    <r>
      <t>Ra</t>
    </r>
    <r>
      <rPr>
        <vertAlign val="subscript"/>
        <sz val="10"/>
        <rFont val="Arial"/>
        <family val="2"/>
      </rPr>
      <t>15</t>
    </r>
    <r>
      <rPr>
        <sz val="10"/>
        <rFont val="Arial"/>
        <family val="2"/>
      </rPr>
      <t>/1789</t>
    </r>
  </si>
  <si>
    <t xml:space="preserve">Hammerfest 1753-1805-? </t>
  </si>
  <si>
    <t>Kvalsund 1755-1805-?</t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</si>
  <si>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Kjelde til Kunnskapar i Finnmark fylke i 1789: (Ra</t>
    </r>
    <r>
      <rPr>
        <vertAlign val="subscript"/>
        <sz val="10"/>
        <rFont val="Arial"/>
        <family val="2"/>
      </rPr>
      <t>15</t>
    </r>
    <r>
      <rPr>
        <sz val="10"/>
        <rFont val="Arial"/>
        <family val="2"/>
      </rPr>
      <t xml:space="preserve">/1789). </t>
    </r>
  </si>
  <si>
    <t xml:space="preserve">Hjelmsøy A og Stappen A →1747. </t>
  </si>
  <si>
    <t xml:space="preserve">Ingøy H →1747 (kyrkja flytta til Måsøy), </t>
  </si>
  <si>
    <t>NO: -</t>
  </si>
  <si>
    <t>SO: -</t>
  </si>
  <si>
    <t>Måsøy H (frå Kjelvik) 1748-1813 (til Hammerfest).</t>
  </si>
  <si>
    <t>Nygård 1989:4-7</t>
  </si>
  <si>
    <t>Nygård</t>
  </si>
  <si>
    <t>1989:4-7</t>
  </si>
  <si>
    <r>
      <t>STø</t>
    </r>
    <r>
      <rPr>
        <vertAlign val="subscript"/>
        <sz val="10"/>
        <rFont val="Arial"/>
        <family val="2"/>
      </rPr>
      <t>15</t>
    </r>
    <r>
      <rPr>
        <sz val="10"/>
        <rFont val="Arial"/>
        <family val="2"/>
      </rPr>
      <t>/1807</t>
    </r>
  </si>
  <si>
    <r>
      <t>Ra</t>
    </r>
    <r>
      <rPr>
        <vertAlign val="subscript"/>
        <sz val="10"/>
        <rFont val="Arial"/>
        <family val="2"/>
      </rPr>
      <t>45</t>
    </r>
    <r>
      <rPr>
        <sz val="10"/>
        <rFont val="Arial"/>
        <family val="2"/>
      </rPr>
      <t>/1805;</t>
    </r>
  </si>
  <si>
    <r>
      <t xml:space="preserve">NO: [1745]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</si>
  <si>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Alta-Talvik. Presten fekk tilsett ein norsk lærar i 1734, og bad biskopen om hjelp til løn. Sokneprest Falch</t>
    </r>
  </si>
  <si>
    <t>SO: 1719 ³</t>
  </si>
  <si>
    <r>
      <t xml:space="preserve">NO: [1743] </t>
    </r>
    <r>
      <rPr>
        <sz val="10"/>
        <rFont val="Calibri"/>
        <family val="2"/>
      </rPr>
      <t>⁴</t>
    </r>
  </si>
  <si>
    <r>
      <t xml:space="preserve">SO: [1743] </t>
    </r>
    <r>
      <rPr>
        <sz val="10"/>
        <rFont val="Calibri"/>
        <family val="2"/>
      </rPr>
      <t>⁴</t>
    </r>
  </si>
  <si>
    <r>
      <t xml:space="preserve">skolehus blei bygd i Korsfjorden i 1719, men det blei bruka saman med omgangsskolen. 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Loppa fekk truleg</t>
    </r>
  </si>
  <si>
    <r>
      <t xml:space="preserve">NO: 1738 </t>
    </r>
    <r>
      <rPr>
        <sz val="10"/>
        <rFont val="Calibri"/>
        <family val="2"/>
      </rPr>
      <t>⁵</t>
    </r>
  </si>
  <si>
    <r>
      <t xml:space="preserve">1794. </t>
    </r>
    <r>
      <rPr>
        <sz val="10"/>
        <rFont val="Calibri"/>
        <family val="2"/>
      </rPr>
      <t>⁵</t>
    </r>
    <r>
      <rPr>
        <sz val="10"/>
        <rFont val="Arial"/>
        <family val="2"/>
      </rPr>
      <t xml:space="preserve"> Kjelvik: Måsøy fekk skole i 1738. </t>
    </r>
    <r>
      <rPr>
        <sz val="10"/>
        <rFont val="Calibri"/>
        <family val="2"/>
      </rPr>
      <t>⁶</t>
    </r>
    <r>
      <rPr>
        <sz val="10"/>
        <rFont val="Arial"/>
        <family val="2"/>
      </rPr>
      <t xml:space="preserve"> Samisk lærar i Porsanger frå 1718. </t>
    </r>
  </si>
  <si>
    <r>
      <t xml:space="preserve">SO: 1718 </t>
    </r>
    <r>
      <rPr>
        <sz val="10"/>
        <rFont val="Calibri"/>
        <family val="2"/>
      </rPr>
      <t>⁶</t>
    </r>
  </si>
  <si>
    <r>
      <t>3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¹</t>
    </r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</si>
  <si>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Kjelvik: </t>
    </r>
    <r>
      <rPr>
        <u/>
        <sz val="10"/>
        <rFont val="Arial"/>
        <family val="2"/>
      </rPr>
      <t>2</t>
    </r>
    <r>
      <rPr>
        <sz val="10"/>
        <rFont val="Arial"/>
        <family val="2"/>
      </rPr>
      <t xml:space="preserve"> prestar og 1 misjonær. 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Samiske lærarar i Laksefjord og Porsanger.</t>
    </r>
  </si>
  <si>
    <r>
      <t xml:space="preserve">(2)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</si>
  <si>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Kjelvik: </t>
    </r>
    <r>
      <rPr>
        <u/>
        <sz val="10"/>
        <rFont val="Arial"/>
        <family val="2"/>
      </rPr>
      <t>2</t>
    </r>
    <r>
      <rPr>
        <sz val="10"/>
        <rFont val="Arial"/>
        <family val="2"/>
      </rPr>
      <t xml:space="preserve"> prestar og 1 misjonær. </t>
    </r>
  </si>
  <si>
    <r>
      <t xml:space="preserve">Måsøy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</si>
  <si>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Måsøy. Tilleggskjelde: (STø</t>
    </r>
    <r>
      <rPr>
        <vertAlign val="subscript"/>
        <sz val="10"/>
        <rFont val="Arial"/>
        <family val="2"/>
      </rPr>
      <t>15</t>
    </r>
    <r>
      <rPr>
        <sz val="10"/>
        <rFont val="Arial"/>
        <family val="2"/>
      </rPr>
      <t>/1775). ³ Kjelvik: 1 prest og 1 misjonær.</t>
    </r>
  </si>
  <si>
    <r>
      <t>Kunnskapar i 1789</t>
    </r>
    <r>
      <rPr>
        <sz val="10"/>
        <rFont val="Arial"/>
        <family val="2"/>
      </rPr>
      <t xml:space="preserve">. </t>
    </r>
    <r>
      <rPr>
        <u/>
        <sz val="10"/>
        <rFont val="Arial"/>
        <family val="2"/>
      </rPr>
      <t>Alta-Talvik</t>
    </r>
    <r>
      <rPr>
        <sz val="10"/>
        <rFont val="Arial"/>
        <family val="2"/>
      </rPr>
      <t xml:space="preserve">: Ungdomen var "umulig at opvække til Eftertanke og Samtale". </t>
    </r>
    <r>
      <rPr>
        <u/>
        <sz val="10"/>
        <rFont val="Arial"/>
        <family val="2"/>
      </rPr>
      <t>Loppa</t>
    </r>
    <r>
      <rPr>
        <sz val="10"/>
        <rFont val="Arial"/>
        <family val="2"/>
      </rPr>
      <t>: "Meget</t>
    </r>
  </si>
  <si>
    <r>
      <t xml:space="preserve">fattig Kundskab". </t>
    </r>
    <r>
      <rPr>
        <u/>
        <sz val="10"/>
        <rFont val="Arial"/>
        <family val="2"/>
      </rPr>
      <t>Hammerfest</t>
    </r>
    <r>
      <rPr>
        <sz val="10"/>
        <rFont val="Arial"/>
        <family val="2"/>
      </rPr>
      <t xml:space="preserve">: "Liden Tænksomhed". </t>
    </r>
    <r>
      <rPr>
        <u/>
        <sz val="10"/>
        <rFont val="Arial"/>
        <family val="2"/>
      </rPr>
      <t>Måsøy</t>
    </r>
    <r>
      <rPr>
        <sz val="10"/>
        <rFont val="Arial"/>
        <family val="2"/>
      </rPr>
      <t xml:space="preserve">: "Mangel af ret bibelsk Kundskab". </t>
    </r>
  </si>
  <si>
    <r>
      <t>Kjelvik</t>
    </r>
    <r>
      <rPr>
        <sz val="10"/>
        <rFont val="Arial"/>
        <family val="2"/>
      </rPr>
      <t>: Ungdomen "vidste lidet".</t>
    </r>
  </si>
  <si>
    <r>
      <t>Vest Finnmark prosti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</si>
  <si>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Kjelde til Kunnskapar i Finnmark fylke: (Ra</t>
    </r>
    <r>
      <rPr>
        <vertAlign val="subscript"/>
        <sz val="10"/>
        <rFont val="Arial"/>
        <family val="2"/>
      </rPr>
      <t>7a</t>
    </r>
    <r>
      <rPr>
        <sz val="10"/>
        <rFont val="Arial"/>
        <family val="2"/>
      </rPr>
      <t>).</t>
    </r>
  </si>
  <si>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Presten i Alta-Talvik og prosten i Vest Finnmark skreiv følgjande i 1818: "Det nordlandske Kirke- og Skolefond</t>
    </r>
  </si>
  <si>
    <r>
      <t>kerne tilhøre ovenmeldte Fond, maae saadant henregnes under samme" (Ra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/1818). </t>
    </r>
  </si>
  <si>
    <r>
      <t>Kunnskapar 1817-1818</t>
    </r>
    <r>
      <rPr>
        <sz val="10"/>
        <rFont val="Arial"/>
        <family val="2"/>
      </rPr>
      <t xml:space="preserve">. </t>
    </r>
    <r>
      <rPr>
        <u/>
        <sz val="10"/>
        <rFont val="Arial"/>
        <family val="2"/>
      </rPr>
      <t>Alta-Talvik</t>
    </r>
    <r>
      <rPr>
        <sz val="10"/>
        <rFont val="Arial"/>
        <family val="2"/>
      </rPr>
      <t>: "Ungdommen bestaar, som de fleste Stæder, af mer og mindre oplyste".</t>
    </r>
  </si>
  <si>
    <r>
      <t>Loppa</t>
    </r>
    <r>
      <rPr>
        <sz val="10"/>
        <rFont val="Arial"/>
        <family val="2"/>
      </rPr>
      <t xml:space="preserve">: - . </t>
    </r>
    <r>
      <rPr>
        <u/>
        <sz val="10"/>
        <rFont val="Arial"/>
        <family val="2"/>
      </rPr>
      <t>Hammerfest</t>
    </r>
    <r>
      <rPr>
        <sz val="10"/>
        <rFont val="Arial"/>
        <family val="2"/>
      </rPr>
      <t>: "Ungdommen røbede (…) megen god Kundskab".</t>
    </r>
  </si>
  <si>
    <r>
      <t>Foreldreundervisning i 1818</t>
    </r>
    <r>
      <rPr>
        <sz val="10"/>
        <rFont val="Arial"/>
        <family val="2"/>
      </rPr>
      <t xml:space="preserve">. </t>
    </r>
    <r>
      <rPr>
        <u/>
        <sz val="10"/>
        <rFont val="Arial"/>
        <family val="2"/>
      </rPr>
      <t>Alta-Talvik</t>
    </r>
    <r>
      <rPr>
        <sz val="10"/>
        <rFont val="Arial"/>
        <family val="2"/>
      </rPr>
      <t>: "I Almindelighed saare lidet, hvor til endnu kommer, at Finnerne og</t>
    </r>
  </si>
  <si>
    <r>
      <t xml:space="preserve">Qvænerne gjerne vedblive at tale deres Sprog med Børnene". </t>
    </r>
    <r>
      <rPr>
        <u/>
        <sz val="10"/>
        <rFont val="Arial"/>
        <family val="2"/>
      </rPr>
      <t>Loppa</t>
    </r>
    <r>
      <rPr>
        <sz val="10"/>
        <rFont val="Arial"/>
        <family val="2"/>
      </rPr>
      <t xml:space="preserve">: - . </t>
    </r>
    <r>
      <rPr>
        <u/>
        <sz val="10"/>
        <rFont val="Arial"/>
        <family val="2"/>
      </rPr>
      <t>Hammerfest</t>
    </r>
    <r>
      <rPr>
        <sz val="10"/>
        <rFont val="Arial"/>
        <family val="2"/>
      </rPr>
      <t>: "Eftersom de selv i Ung-</t>
    </r>
  </si>
  <si>
    <t>dommen have modtaget og beholdt den dem givne Underviisning og haver Lyst og Leilighed dertil, læse de med</t>
  </si>
  <si>
    <t>deres Børn".</t>
  </si>
  <si>
    <r>
      <t>¹ Kjelde til Kunnskapar i Finnmark fylke: (Ra</t>
    </r>
    <r>
      <rPr>
        <vertAlign val="subscript"/>
        <sz val="10"/>
        <rFont val="Arial"/>
        <family val="2"/>
      </rPr>
      <t>7c</t>
    </r>
    <r>
      <rPr>
        <sz val="10"/>
        <rFont val="Arial"/>
        <family val="2"/>
      </rPr>
      <t xml:space="preserve">). </t>
    </r>
  </si>
  <si>
    <r>
      <t xml:space="preserve">Talvik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</si>
  <si>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Alta-Talvik. Kjeldene opplyser ikkje om norske og samiske skolar i 1837, har derfor brukt fordelinga i 1853</t>
    </r>
  </si>
  <si>
    <t>(jf fotnote ³ side 10). Dei fleste skolane hadde både samiske og norske barn, nokre også kvenske. ³ Hammer-</t>
  </si>
  <si>
    <t>fest ³</t>
  </si>
  <si>
    <t>fest. Kjeldene opplyser ikkje om skolane var samiske eller norske. Men soknepresten hevda i 1849 "at de fles-</t>
  </si>
  <si>
    <t>te Finner forstaae det norske Sprog og forstaaes i samme. De, som gjøre Undtagelse herfra, beløbe sig kun til</t>
  </si>
  <si>
    <t>et ubetydelig Antal" (Dahl 1957:24).</t>
  </si>
  <si>
    <r>
      <t>Kunnskapar i 1837.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Alta-Talvik</t>
    </r>
    <r>
      <rPr>
        <sz val="10"/>
        <rFont val="Arial"/>
        <family val="2"/>
      </rPr>
      <t>: "Til Overhøring fremstillede sig en talrig Ungdom, af hvilke de fleste [kunde]</t>
    </r>
  </si>
  <si>
    <r>
      <rPr>
        <u/>
        <sz val="10"/>
        <rFont val="Arial"/>
        <family val="2"/>
      </rPr>
      <t>Hammerfes</t>
    </r>
    <r>
      <rPr>
        <sz val="10"/>
        <rFont val="Arial"/>
        <family val="2"/>
      </rPr>
      <t>t: 1011 samer, 118 kvener, 466 norske.</t>
    </r>
  </si>
  <si>
    <r>
      <t xml:space="preserve">godt sin Christendom". </t>
    </r>
    <r>
      <rPr>
        <u/>
        <sz val="10"/>
        <rFont val="Arial"/>
        <family val="2"/>
      </rPr>
      <t>Loppa</t>
    </r>
    <r>
      <rPr>
        <sz val="10"/>
        <rFont val="Arial"/>
        <family val="2"/>
      </rPr>
      <t>: "Den talrige Ungdom tilfredsstillede mer ved Læsning i Bog end ved deres Svar,</t>
    </r>
  </si>
  <si>
    <r>
      <t xml:space="preserve">og afgav i det Hele ikke de Resultater, som man havde Grund til at haabe". </t>
    </r>
    <r>
      <rPr>
        <u/>
        <sz val="10"/>
        <rFont val="Arial"/>
        <family val="2"/>
      </rPr>
      <t>Hammerfest</t>
    </r>
    <r>
      <rPr>
        <sz val="10"/>
        <rFont val="Arial"/>
        <family val="2"/>
      </rPr>
      <t>: "Til Overhøring møtte</t>
    </r>
  </si>
  <si>
    <t>kun faa (…) Skolevæsenet har gjort nogen Fremgang i det sidste Aar".</t>
  </si>
  <si>
    <r>
      <rPr>
        <b/>
        <sz val="10"/>
        <rFont val="Arial"/>
        <family val="2"/>
      </rPr>
      <t>Fordeling 1845</t>
    </r>
    <r>
      <rPr>
        <sz val="10"/>
        <rFont val="Arial"/>
        <family val="2"/>
      </rPr>
      <t xml:space="preserve">. </t>
    </r>
    <r>
      <rPr>
        <u/>
        <sz val="10"/>
        <rFont val="Arial"/>
        <family val="2"/>
      </rPr>
      <t>Alta-Talvik</t>
    </r>
    <r>
      <rPr>
        <sz val="10"/>
        <rFont val="Arial"/>
        <family val="2"/>
      </rPr>
      <t xml:space="preserve">: 1069 samer, 863 kvener, 1352 norske. </t>
    </r>
    <r>
      <rPr>
        <u/>
        <sz val="10"/>
        <rFont val="Arial"/>
        <family val="2"/>
      </rPr>
      <t>Loppa</t>
    </r>
    <r>
      <rPr>
        <sz val="10"/>
        <rFont val="Arial"/>
        <family val="2"/>
      </rPr>
      <t>: 550 samer, 50 kvener, 101 norske.</t>
    </r>
  </si>
  <si>
    <r>
      <t>¹ Kjelde til Kunnskapar i Finnmark fylke: (Ra</t>
    </r>
    <r>
      <rPr>
        <vertAlign val="subscript"/>
        <sz val="10"/>
        <rFont val="Arial"/>
        <family val="2"/>
      </rPr>
      <t>7f</t>
    </r>
    <r>
      <rPr>
        <sz val="10"/>
        <rFont val="Arial"/>
        <family val="2"/>
      </rPr>
      <t xml:space="preserve">). </t>
    </r>
  </si>
  <si>
    <t>Unge i det Hele gave nogenledes godt Svar saavel i Forklaring som i Bibelhistorie, hvorimod en stor Deel, især</t>
  </si>
  <si>
    <r>
      <t xml:space="preserve">af de finske Børn, stod betydelig tilbage i Indenadslæsning".  </t>
    </r>
    <r>
      <rPr>
        <u/>
        <sz val="10"/>
        <rFont val="Arial"/>
        <family val="2"/>
      </rPr>
      <t>Loppa</t>
    </r>
    <r>
      <rPr>
        <sz val="10"/>
        <rFont val="Arial"/>
        <family val="2"/>
      </rPr>
      <t>: "Ved Overhøringen befandtes de norske</t>
    </r>
  </si>
  <si>
    <r>
      <t xml:space="preserve">Børn at have ret god Christendomskundskab, hvorimod Finnebørnene var temmelig vankundige". </t>
    </r>
    <r>
      <rPr>
        <u/>
        <sz val="10"/>
        <rFont val="Arial"/>
        <family val="2"/>
      </rPr>
      <t>Hammerfest</t>
    </r>
    <r>
      <rPr>
        <sz val="10"/>
        <rFont val="Arial"/>
        <family val="2"/>
      </rPr>
      <t>:</t>
    </r>
  </si>
  <si>
    <t>"Den fremstillede Nordmandsungdom røbede tildeels gode Kundskaber og god Færdighed i Indenadslæsning,</t>
  </si>
  <si>
    <t>hvorimod den finske Ungdom (…) svarede lidet tilfredsstillende (…) og læste i Regelen daarligt indeni Bog".</t>
  </si>
  <si>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Kautokeino. Dei finske foreldra underviste barna sine, "hvilket for en stor Deel bøder paa den kortvarige Skole-</t>
    </r>
  </si>
  <si>
    <r>
      <t xml:space="preserve">keino </t>
    </r>
    <r>
      <rPr>
        <sz val="10"/>
        <rFont val="Calibri"/>
        <family val="2"/>
      </rPr>
      <t>²</t>
    </r>
  </si>
  <si>
    <t>Talvik ³</t>
  </si>
  <si>
    <r>
      <t>gang" (Ra</t>
    </r>
    <r>
      <rPr>
        <vertAlign val="subscript"/>
        <sz val="10"/>
        <rFont val="Arial"/>
        <family val="2"/>
      </rPr>
      <t>7f</t>
    </r>
    <r>
      <rPr>
        <sz val="10"/>
        <rFont val="Arial"/>
        <family val="2"/>
      </rPr>
      <t>/1850). ³ Alta-Talvik. Minst 1 av dei 3 omgangsskolane i 1851 hadde flest norske barn. Av fastsko-</t>
    </r>
  </si>
  <si>
    <r>
      <t xml:space="preserve">Loppa </t>
    </r>
    <r>
      <rPr>
        <sz val="10"/>
        <rFont val="Calibri"/>
        <family val="2"/>
      </rPr>
      <t>⁴</t>
    </r>
  </si>
  <si>
    <t>Loppa og Hasvik. I Hasvik var også finske barn, men dei blei "underviste efter norske Bøger". Den samiske sko-</t>
  </si>
  <si>
    <t>len var for Loppa og Øksfjord. I Øksfjord var eit skolehus "som formedelst Brøstfældighed for Nærværende er</t>
  </si>
  <si>
    <r>
      <t>lane hadde Talvik og Alta og verksskolen i Alta flest norske barn (Ra</t>
    </r>
    <r>
      <rPr>
        <vertAlign val="subscript"/>
        <sz val="10"/>
        <rFont val="Arial"/>
        <family val="2"/>
      </rPr>
      <t>7f</t>
    </r>
    <r>
      <rPr>
        <sz val="10"/>
        <rFont val="Arial"/>
        <family val="2"/>
      </rPr>
      <t xml:space="preserve">/1851). </t>
    </r>
    <r>
      <rPr>
        <sz val="10"/>
        <rFont val="Calibri"/>
        <family val="2"/>
      </rPr>
      <t>⁴</t>
    </r>
    <r>
      <rPr>
        <sz val="10"/>
        <rFont val="Arial"/>
        <family val="2"/>
      </rPr>
      <t xml:space="preserve"> Loppa. Dei norske skolane var i </t>
    </r>
  </si>
  <si>
    <r>
      <t xml:space="preserve">fest </t>
    </r>
    <r>
      <rPr>
        <sz val="10"/>
        <rFont val="Calibri"/>
        <family val="2"/>
      </rPr>
      <t>⁵</t>
    </r>
  </si>
  <si>
    <r>
      <t>ubrugeligt" (Ra</t>
    </r>
    <r>
      <rPr>
        <vertAlign val="subscript"/>
        <sz val="10"/>
        <rFont val="Arial"/>
        <family val="2"/>
      </rPr>
      <t>7f</t>
    </r>
    <r>
      <rPr>
        <sz val="10"/>
        <rFont val="Arial"/>
        <family val="2"/>
      </rPr>
      <t xml:space="preserve">/1851). </t>
    </r>
    <r>
      <rPr>
        <sz val="10"/>
        <rFont val="Calibri"/>
        <family val="2"/>
      </rPr>
      <t>⁵</t>
    </r>
    <r>
      <rPr>
        <sz val="10"/>
        <rFont val="Arial"/>
        <family val="2"/>
      </rPr>
      <t xml:space="preserve"> Hammerfest. Truleg var alle skolane norske, for "∙∙∙ den finske Ungdom, der for største </t>
    </r>
  </si>
  <si>
    <r>
      <t>Delen var bleven underviist paa Norsk, uden dog at være dette Sprog tilstrækkelig mægtig ∙∙∙" (Ra</t>
    </r>
    <r>
      <rPr>
        <vertAlign val="subscript"/>
        <sz val="10"/>
        <rFont val="Arial"/>
        <family val="2"/>
      </rPr>
      <t>7f</t>
    </r>
    <r>
      <rPr>
        <sz val="10"/>
        <rFont val="Arial"/>
        <family val="2"/>
      </rPr>
      <t>/1853).</t>
    </r>
  </si>
  <si>
    <r>
      <rPr>
        <b/>
        <sz val="10"/>
        <rFont val="Arial"/>
        <family val="2"/>
      </rPr>
      <t>Kunnskapar i 1853</t>
    </r>
    <r>
      <rPr>
        <sz val="10"/>
        <rFont val="Arial"/>
        <family val="2"/>
      </rPr>
      <t xml:space="preserve">. </t>
    </r>
    <r>
      <rPr>
        <u/>
        <sz val="10"/>
        <rFont val="Arial"/>
        <family val="2"/>
      </rPr>
      <t>Kautokeino</t>
    </r>
    <r>
      <rPr>
        <sz val="10"/>
        <rFont val="Arial"/>
        <family val="2"/>
      </rPr>
      <t xml:space="preserve">: "Børnenes Kundskab befandtes at være nogenlunde". </t>
    </r>
    <r>
      <rPr>
        <u/>
        <sz val="10"/>
        <rFont val="Arial"/>
        <family val="2"/>
      </rPr>
      <t>Alta-Talvik</t>
    </r>
    <r>
      <rPr>
        <sz val="10"/>
        <rFont val="Arial"/>
        <family val="2"/>
      </rPr>
      <t xml:space="preserve">: "Samtlige </t>
    </r>
  </si>
  <si>
    <r>
      <t>Vest Finnmark prosti</t>
    </r>
    <r>
      <rPr>
        <sz val="10"/>
        <rFont val="Arial"/>
        <family val="2"/>
      </rPr>
      <t xml:space="preserve"> (framhald)</t>
    </r>
  </si>
  <si>
    <r>
      <t>Vest Finnmark</t>
    </r>
    <r>
      <rPr>
        <sz val="10"/>
        <rFont val="Arial"/>
        <family val="2"/>
      </rPr>
      <t xml:space="preserve"> prosti (framhald)</t>
    </r>
  </si>
  <si>
    <t xml:space="preserve">Finnmark fylke </t>
  </si>
  <si>
    <t>Sum (∑) Vest Finnmark prosti</t>
  </si>
  <si>
    <r>
      <rPr>
        <sz val="8"/>
        <rFont val="Calibri"/>
        <family val="2"/>
      </rPr>
      <t>∑</t>
    </r>
    <r>
      <rPr>
        <sz val="8"/>
        <rFont val="Arial"/>
        <family val="2"/>
      </rPr>
      <t xml:space="preserve"> Vest</t>
    </r>
  </si>
  <si>
    <t>Finnmark</t>
  </si>
  <si>
    <t>Øst Finnmark prosti</t>
  </si>
  <si>
    <r>
      <t xml:space="preserve">Kistrand </t>
    </r>
    <r>
      <rPr>
        <sz val="10"/>
        <rFont val="Calibri"/>
        <family val="2"/>
      </rPr>
      <t>¹</t>
    </r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</si>
  <si>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Kistrand: Fastskolane i Kautokeino, Karasjok og Kistrand blei berre brukt til konfirmantundervisning. Læraren i </t>
    </r>
  </si>
  <si>
    <t xml:space="preserve">Sværholt (frå Kjelvik) A 1720-[1735]. </t>
  </si>
  <si>
    <t>Kjølle-</t>
  </si>
  <si>
    <t>fjord</t>
  </si>
  <si>
    <t>svaret var at "de ej vare i stand til at hielpe fast det ringeste". Der var ingen norsk lærar i 1750 eller 1756, men</t>
  </si>
  <si>
    <r>
      <t>Ra</t>
    </r>
    <r>
      <rPr>
        <vertAlign val="subscript"/>
        <sz val="10"/>
        <rFont val="Arial"/>
        <family val="2"/>
      </rPr>
      <t>32</t>
    </r>
    <r>
      <rPr>
        <sz val="10"/>
        <rFont val="Arial"/>
        <family val="2"/>
      </rPr>
      <t>/1743; ST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/1750,</t>
    </r>
  </si>
  <si>
    <t>1756, 1759</t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</si>
  <si>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Kjøllefjord. I 1743 spurde presten om allmugen "kunde og vilde give noget til en Skolemester at lønne", men</t>
    </r>
  </si>
  <si>
    <t>SO: Seinast</t>
  </si>
  <si>
    <r>
      <t>Ra</t>
    </r>
    <r>
      <rPr>
        <vertAlign val="subscript"/>
        <sz val="10"/>
        <rFont val="Arial"/>
        <family val="2"/>
      </rPr>
      <t>40</t>
    </r>
    <r>
      <rPr>
        <sz val="10"/>
        <rFont val="Arial"/>
        <family val="2"/>
      </rPr>
      <t>/1745</t>
    </r>
  </si>
  <si>
    <r>
      <t xml:space="preserve">i 1759 var klokkar Hans Mentsen lærar for dei 20 norske i Kjøllefjord. 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Kjøllefjord hadde 2 samiske lærarar i</t>
    </r>
  </si>
  <si>
    <t>1745: i Tana og i Laksefjord.</t>
  </si>
  <si>
    <r>
      <t xml:space="preserve">       1745 </t>
    </r>
    <r>
      <rPr>
        <sz val="10"/>
        <rFont val="Calibri"/>
        <family val="2"/>
      </rPr>
      <t>²</t>
    </r>
  </si>
  <si>
    <r>
      <t>0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¹</t>
    </r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</si>
  <si>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Kjøllefjord. Jf fotnote 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side 11.</t>
    </r>
  </si>
  <si>
    <r>
      <t>Ra</t>
    </r>
    <r>
      <rPr>
        <vertAlign val="subscript"/>
        <sz val="10"/>
        <rFont val="Arial"/>
        <family val="2"/>
      </rPr>
      <t>20</t>
    </r>
    <r>
      <rPr>
        <sz val="10"/>
        <rFont val="Arial"/>
        <family val="2"/>
      </rPr>
      <t>/1745</t>
    </r>
  </si>
  <si>
    <r>
      <t>Ra</t>
    </r>
    <r>
      <rPr>
        <vertAlign val="subscript"/>
        <sz val="10"/>
        <rFont val="Arial"/>
        <family val="2"/>
      </rPr>
      <t>32</t>
    </r>
    <r>
      <rPr>
        <sz val="10"/>
        <rFont val="Arial"/>
        <family val="2"/>
      </rPr>
      <t>/1773</t>
    </r>
  </si>
  <si>
    <t>Ft/1801</t>
  </si>
  <si>
    <r>
      <t xml:space="preserve">NO: [1759] </t>
    </r>
    <r>
      <rPr>
        <sz val="10"/>
        <rFont val="Calibri"/>
        <family val="2"/>
      </rPr>
      <t>¹</t>
    </r>
  </si>
  <si>
    <t>Tana A/K 1741-1819 (til Lebesby). Lebesby K 1720-1819.</t>
  </si>
  <si>
    <r>
      <t xml:space="preserve">fjord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</si>
  <si>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Kjøllefjord. Kjelde: (Ra</t>
    </r>
    <r>
      <rPr>
        <vertAlign val="subscript"/>
        <sz val="10"/>
        <rFont val="Arial"/>
        <family val="2"/>
      </rPr>
      <t>7a</t>
    </r>
    <r>
      <rPr>
        <sz val="10"/>
        <rFont val="Arial"/>
        <family val="2"/>
      </rPr>
      <t>/1818).</t>
    </r>
  </si>
  <si>
    <t xml:space="preserve">fjord </t>
  </si>
  <si>
    <t>Lebesby</t>
  </si>
  <si>
    <t xml:space="preserve">Lebesby H og Kjøllefjord A (frå Kjøllefjord): 1819 → </t>
  </si>
  <si>
    <t>Tana A (frå Kjøllefjord) A 1819-1846 (til Nesseby).</t>
  </si>
  <si>
    <r>
      <t>Lebesby</t>
    </r>
    <r>
      <rPr>
        <sz val="10"/>
        <rFont val="Calibri"/>
        <family val="2"/>
      </rPr>
      <t>¹</t>
    </r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</si>
  <si>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Lebesby. 300 skolepliktige finske barn og 30 norske i 1837.</t>
    </r>
  </si>
  <si>
    <r>
      <t xml:space="preserve">Lebesby </t>
    </r>
    <r>
      <rPr>
        <sz val="10"/>
        <rFont val="Calibri"/>
        <family val="2"/>
      </rPr>
      <t>¹</t>
    </r>
  </si>
  <si>
    <t>Nesseby</t>
  </si>
  <si>
    <t>Tana A (frå Lebesby: 1846 →.</t>
  </si>
  <si>
    <t>Nesseby {K 1719-1740}, A 1740-1846 (til Nesseby).</t>
  </si>
  <si>
    <t>Vadsø</t>
  </si>
  <si>
    <t>Vadsø: A (i Vardø) → 1694, H 1694 →. Vadsø kjøpstad 1833.</t>
  </si>
  <si>
    <t>A (i Vadsø) 1819-1849, H 1849  →. Vardø kjøpstad 1787.</t>
  </si>
  <si>
    <t>Vardø</t>
  </si>
  <si>
    <t>NO: [1750]</t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</si>
  <si>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Kistrand. Tilleggskjelder: (Ra</t>
    </r>
    <r>
      <rPr>
        <vertAlign val="subscript"/>
        <sz val="10"/>
        <rFont val="Arial"/>
        <family val="2"/>
      </rPr>
      <t>7f</t>
    </r>
    <r>
      <rPr>
        <sz val="10"/>
        <rFont val="Arial"/>
        <family val="2"/>
      </rPr>
      <t>/1851, 1853).</t>
    </r>
  </si>
  <si>
    <t>Nesseby ca [1720] - ?</t>
  </si>
  <si>
    <t>Bergeby [1719] - ?</t>
  </si>
  <si>
    <t>Sandhaug [1717] - ?</t>
  </si>
  <si>
    <t>(0)</t>
  </si>
  <si>
    <t>Ra32/1773</t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</si>
  <si>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Skolen i Vardrø for norske er truleg i kjøpstaden.</t>
    </r>
  </si>
  <si>
    <t>Vadsø bys faste skole</t>
  </si>
  <si>
    <t>0</t>
  </si>
  <si>
    <t>(4)</t>
  </si>
  <si>
    <t>Vardø ?</t>
  </si>
  <si>
    <t>(9)</t>
  </si>
  <si>
    <t>0/0/0/0</t>
  </si>
  <si>
    <t>0/0/0/0/0</t>
  </si>
  <si>
    <t>15/16/0/0/0</t>
  </si>
  <si>
    <t>89/74/4/4/0</t>
  </si>
  <si>
    <t>NO: 1737 - [1759]</t>
  </si>
  <si>
    <t>SO: 1718 - [1751]</t>
  </si>
  <si>
    <t>Dei kommunale allmugeskolane på bygdene i Finnmark 1700</t>
  </si>
  <si>
    <t xml:space="preserve">Dei kommunale allmugeskolane på bygdene i Finnmark 1730 </t>
  </si>
  <si>
    <t xml:space="preserve">Dei kommunale allmugeskolane på bygdene i Finnmark 1745 </t>
  </si>
  <si>
    <t xml:space="preserve">Dei kommunale allmugeskolane på bygdene i Finnmark 1775 </t>
  </si>
  <si>
    <t>Sum (∑) Øst Finnmark prosti</t>
  </si>
  <si>
    <t>NO: 1737 - [1751]</t>
  </si>
  <si>
    <t>NO: [1750] - [1759]</t>
  </si>
  <si>
    <t>SO: 1718 - 1745</t>
  </si>
  <si>
    <r>
      <rPr>
        <sz val="8"/>
        <rFont val="Calibri"/>
        <family val="2"/>
      </rPr>
      <t>∑</t>
    </r>
    <r>
      <rPr>
        <sz val="8"/>
        <rFont val="Arial"/>
        <family val="2"/>
      </rPr>
      <t xml:space="preserve"> Øst</t>
    </r>
  </si>
  <si>
    <t xml:space="preserve">Dei kommunale allmugeskolane på bygdene i Finnmark 1853 </t>
  </si>
  <si>
    <t xml:space="preserve">~ </t>
  </si>
  <si>
    <t>91/22/3/0/0</t>
  </si>
  <si>
    <t>14/42/0/0/0</t>
  </si>
  <si>
    <t>18/5/0/0/0</t>
  </si>
  <si>
    <t>SO?</t>
  </si>
  <si>
    <t>6/2/0/0/0</t>
  </si>
  <si>
    <t>15/0/6/0/0</t>
  </si>
  <si>
    <t>26/33/0/0/0</t>
  </si>
  <si>
    <t>64/28/0/0/0??</t>
  </si>
  <si>
    <t>0/0/0/~</t>
  </si>
  <si>
    <t>2/1/0/~</t>
  </si>
  <si>
    <t>2/2/0/~</t>
  </si>
  <si>
    <t>2/0/0/~</t>
  </si>
  <si>
    <t>5/5/0/0</t>
  </si>
  <si>
    <t>9/9/0/0</t>
  </si>
  <si>
    <t>46/46/31/46</t>
  </si>
  <si>
    <t>1/1/0/~</t>
  </si>
  <si>
    <t>27/27/16/24</t>
  </si>
  <si>
    <t>7/1/1/0/0</t>
  </si>
  <si>
    <t>18/19/1/0/0</t>
  </si>
  <si>
    <r>
      <t>8</t>
    </r>
    <r>
      <rPr>
        <b/>
        <sz val="8"/>
        <rFont val="Arial"/>
        <family val="2"/>
      </rPr>
      <t xml:space="preserve"> ¹</t>
    </r>
  </si>
  <si>
    <r>
      <t>11</t>
    </r>
    <r>
      <rPr>
        <b/>
        <sz val="8"/>
        <rFont val="Arial"/>
        <family val="2"/>
      </rPr>
      <t xml:space="preserve"> ²</t>
    </r>
  </si>
  <si>
    <r>
      <t>0</t>
    </r>
    <r>
      <rPr>
        <b/>
        <sz val="8"/>
        <rFont val="Arial"/>
        <family val="2"/>
      </rPr>
      <t xml:space="preserve"> ³</t>
    </r>
  </si>
  <si>
    <r>
      <t>9</t>
    </r>
    <r>
      <rPr>
        <b/>
        <sz val="8"/>
        <rFont val="Arial"/>
        <family val="2"/>
      </rPr>
      <t xml:space="preserve"> ¹</t>
    </r>
  </si>
  <si>
    <t>#      Prosent kommunar med sikre tal: ¹ 86 %, ² 43%, ³ 14%.</t>
  </si>
  <si>
    <r>
      <t>10</t>
    </r>
    <r>
      <rPr>
        <b/>
        <sz val="8"/>
        <rFont val="Arial"/>
        <family val="2"/>
      </rPr>
      <t xml:space="preserve"> ¹</t>
    </r>
  </si>
  <si>
    <r>
      <t>10</t>
    </r>
    <r>
      <rPr>
        <b/>
        <sz val="8"/>
        <rFont val="Arial"/>
        <family val="2"/>
      </rPr>
      <t xml:space="preserve"> ²</t>
    </r>
  </si>
  <si>
    <r>
      <t>0</t>
    </r>
    <r>
      <rPr>
        <b/>
        <sz val="8"/>
        <rFont val="Arial"/>
        <family val="2"/>
      </rPr>
      <t xml:space="preserve"> ²</t>
    </r>
  </si>
  <si>
    <r>
      <t>0</t>
    </r>
    <r>
      <rPr>
        <b/>
        <sz val="8"/>
        <rFont val="Arial"/>
        <family val="2"/>
      </rPr>
      <t xml:space="preserve"> ¹</t>
    </r>
  </si>
  <si>
    <r>
      <t>15</t>
    </r>
    <r>
      <rPr>
        <b/>
        <sz val="8"/>
        <rFont val="Arial"/>
        <family val="2"/>
      </rPr>
      <t xml:space="preserve"> ¹</t>
    </r>
  </si>
  <si>
    <t>#      Prosent kommunar med sikre tal: ¹ 67 %, ² 83%.</t>
  </si>
  <si>
    <r>
      <t>1</t>
    </r>
    <r>
      <rPr>
        <b/>
        <sz val="8"/>
        <rFont val="Arial"/>
        <family val="2"/>
      </rPr>
      <t xml:space="preserve"> ²</t>
    </r>
  </si>
  <si>
    <r>
      <t>1</t>
    </r>
    <r>
      <rPr>
        <b/>
        <sz val="8"/>
        <rFont val="Arial"/>
        <family val="2"/>
      </rPr>
      <t xml:space="preserve"> ¹</t>
    </r>
  </si>
  <si>
    <t>Talvik A 1696-1708 og Hasvik A →1708 (til Alta-Talvik).</t>
  </si>
  <si>
    <t xml:space="preserve">Loppa H ↔, </t>
  </si>
  <si>
    <t>Kjelvik H →1793 (til Kistrand), Måsøy A → 1748 (til Måsøy),</t>
  </si>
  <si>
    <r>
      <t>Kistrand H og Kjelvik A (frå Kjelvik) 1793 →,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</si>
  <si>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 xml:space="preserve">Karasjok (frå Kautokeino) A 1813 →; </t>
  </si>
  <si>
    <t xml:space="preserve">Kjøllefjord H →1819 (til Lebesby), </t>
  </si>
  <si>
    <t>Nesseby H (frå Vadsø) 1846 →.</t>
  </si>
  <si>
    <t xml:space="preserve">Vardø: H →1694, A (i Vardø) 1694-1771, H 1771-1819, </t>
  </si>
  <si>
    <t>Kiberg A →1747. Makkaur A/K → 1808.</t>
  </si>
  <si>
    <t>Finn- mark</t>
  </si>
  <si>
    <t>5 ³</t>
  </si>
  <si>
    <r>
      <t>12</t>
    </r>
    <r>
      <rPr>
        <b/>
        <sz val="8"/>
        <rFont val="Arial"/>
        <family val="2"/>
      </rPr>
      <t xml:space="preserve"> ²</t>
    </r>
  </si>
  <si>
    <r>
      <t>5</t>
    </r>
    <r>
      <rPr>
        <b/>
        <sz val="8"/>
        <rFont val="Arial"/>
        <family val="2"/>
      </rPr>
      <t xml:space="preserve"> ³</t>
    </r>
  </si>
  <si>
    <r>
      <t>2</t>
    </r>
    <r>
      <rPr>
        <b/>
        <sz val="8"/>
        <rFont val="Arial"/>
        <family val="2"/>
      </rPr>
      <t xml:space="preserve"> ⁴</t>
    </r>
  </si>
  <si>
    <t>##   Prosent lærarar med kjent løn:      ³ 100 %.</t>
  </si>
  <si>
    <r>
      <t>### Prosent lærarar med sikker løn:   ³ 60 %</t>
    </r>
    <r>
      <rPr>
        <sz val="12"/>
        <rFont val="Arial"/>
        <family val="2"/>
      </rPr>
      <t>.</t>
    </r>
  </si>
  <si>
    <t>### Prosent lærarar med sikker løn:   ² 83 %, ³ 100 %, ⁴ 0 %.</t>
  </si>
  <si>
    <t>##   Prosent lærarar med kjent løn:      ² 100 %, ³ 100 %, ⁴ 100 %.</t>
  </si>
  <si>
    <t>#      Prosent kommunar med sikre tal: ¹ 86 %, ² 43%, ³ 29%</t>
  </si>
  <si>
    <t>#      Prosent kommunar med sikre tal: ¹ 86 %, ² 57%.</t>
  </si>
  <si>
    <t>2 ²</t>
  </si>
  <si>
    <t>#      Prosent kommunar med sikre tal: ¹ 56 %, ² 78 %,.</t>
  </si>
  <si>
    <t>15 ³</t>
  </si>
  <si>
    <r>
      <t xml:space="preserve">##   Prosent lærarar med kjent løn:      </t>
    </r>
    <r>
      <rPr>
        <sz val="12"/>
        <rFont val="Calibri"/>
        <family val="2"/>
      </rPr>
      <t>³</t>
    </r>
    <r>
      <rPr>
        <sz val="12"/>
        <rFont val="Arial"/>
        <family val="2"/>
      </rPr>
      <t xml:space="preserve"> 50 %.</t>
    </r>
  </si>
  <si>
    <r>
      <t xml:space="preserve">### Prosent lærarar med sikker løn:    </t>
    </r>
    <r>
      <rPr>
        <sz val="12"/>
        <rFont val="Calibri"/>
        <family val="2"/>
      </rPr>
      <t>³</t>
    </r>
    <r>
      <rPr>
        <sz val="12"/>
        <rFont val="Arial"/>
        <family val="2"/>
      </rPr>
      <t xml:space="preserve"> 100 %.</t>
    </r>
  </si>
  <si>
    <r>
      <t>0</t>
    </r>
    <r>
      <rPr>
        <b/>
        <sz val="8"/>
        <rFont val="Arial"/>
        <family val="2"/>
      </rPr>
      <t xml:space="preserve"> ⁴</t>
    </r>
  </si>
  <si>
    <t>#      Prosent kommunar med sikre tal: ¹ 86 %, ² 57%, ³ 14%, ⁴ 0%.</t>
  </si>
  <si>
    <t>⁴ Merk at talet er basert på 1 komune, og ikkje 7.</t>
  </si>
  <si>
    <t>#     Prosent kommunar med sikre tal: ¹ 33 %, ² 78 %, ³ 83 %, ⁴ 89 %.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</si>
</sst>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sz val="12"/>
      <name val="Calibri"/>
      <family val="2"/>
    </font>
    <font>
      <vertAlign val="subscript"/>
      <sz val="9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</font>
    <font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9">
    <xf numFmtId="0" fontId="0" fillId="0" borderId="0" xfId="0"/>
    <xf numFmtId="49" fontId="1" fillId="0" borderId="24" xfId="0" applyNumberFormat="1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vertical="center"/>
    </xf>
    <xf numFmtId="49" fontId="1" fillId="0" borderId="5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9" xfId="0" applyFont="1" applyBorder="1"/>
    <xf numFmtId="0" fontId="1" fillId="0" borderId="5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49" fontId="1" fillId="0" borderId="6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" fontId="3" fillId="0" borderId="13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59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/>
    <xf numFmtId="49" fontId="1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7" xfId="0" applyFont="1" applyBorder="1"/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/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" fontId="11" fillId="0" borderId="1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/>
    <xf numFmtId="0" fontId="1" fillId="0" borderId="26" xfId="0" applyFont="1" applyBorder="1" applyAlignment="1">
      <alignment vertical="center"/>
    </xf>
    <xf numFmtId="0" fontId="1" fillId="0" borderId="21" xfId="0" applyFont="1" applyBorder="1"/>
    <xf numFmtId="0" fontId="1" fillId="0" borderId="7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0" xfId="0" applyFont="1" applyBorder="1"/>
    <xf numFmtId="0" fontId="1" fillId="0" borderId="28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3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2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8" fillId="0" borderId="0" xfId="1" applyFont="1" applyBorder="1" applyAlignment="1"/>
    <xf numFmtId="0" fontId="14" fillId="0" borderId="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8" xfId="0" applyFont="1" applyBorder="1"/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3" fillId="0" borderId="32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38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1" fillId="0" borderId="14" xfId="0" applyFont="1" applyFill="1" applyBorder="1" applyAlignment="1">
      <alignment horizontal="center" textRotation="90"/>
    </xf>
    <xf numFmtId="0" fontId="1" fillId="0" borderId="26" xfId="0" applyFont="1" applyFill="1" applyBorder="1" applyAlignment="1">
      <alignment horizontal="center" textRotation="90"/>
    </xf>
    <xf numFmtId="0" fontId="8" fillId="0" borderId="0" xfId="0" applyFont="1" applyAlignment="1">
      <alignment horizontal="left"/>
    </xf>
    <xf numFmtId="0" fontId="14" fillId="0" borderId="3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8" fillId="0" borderId="55" xfId="0" applyFont="1" applyBorder="1" applyAlignment="1">
      <alignment horizontal="left"/>
    </xf>
    <xf numFmtId="49" fontId="4" fillId="0" borderId="2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distributed"/>
    </xf>
    <xf numFmtId="0" fontId="2" fillId="0" borderId="23" xfId="0" applyFont="1" applyBorder="1" applyAlignment="1">
      <alignment horizontal="left" vertical="distributed"/>
    </xf>
    <xf numFmtId="0" fontId="3" fillId="0" borderId="1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textRotation="90"/>
    </xf>
    <xf numFmtId="0" fontId="1" fillId="0" borderId="36" xfId="0" applyFont="1" applyFill="1" applyBorder="1" applyAlignment="1">
      <alignment horizontal="center" textRotation="90"/>
    </xf>
    <xf numFmtId="0" fontId="1" fillId="0" borderId="2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textRotation="90"/>
    </xf>
    <xf numFmtId="0" fontId="3" fillId="0" borderId="20" xfId="0" applyFont="1" applyFill="1" applyBorder="1" applyAlignment="1">
      <alignment horizontal="center" textRotation="90"/>
    </xf>
    <xf numFmtId="0" fontId="1" fillId="0" borderId="32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37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8" fillId="0" borderId="0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08"/>
  <sheetViews>
    <sheetView tabSelected="1" topLeftCell="CV79" zoomScaleNormal="100" workbookViewId="0">
      <selection activeCell="DT105" sqref="DT105:EI105"/>
    </sheetView>
  </sheetViews>
  <sheetFormatPr defaultColWidth="11.42578125" defaultRowHeight="12.75" x14ac:dyDescent="0.2"/>
  <cols>
    <col min="1" max="1" width="9" style="83" customWidth="1"/>
    <col min="2" max="2" width="51.7109375" style="83" customWidth="1"/>
    <col min="3" max="3" width="11.28515625" style="83" customWidth="1"/>
    <col min="4" max="4" width="20" style="196" customWidth="1"/>
    <col min="5" max="5" width="8.28515625" style="210" customWidth="1"/>
    <col min="6" max="6" width="2.7109375" style="100" customWidth="1"/>
    <col min="7" max="7" width="3.42578125" style="100" customWidth="1"/>
    <col min="8" max="8" width="4.140625" style="100" customWidth="1"/>
    <col min="9" max="9" width="4.42578125" style="100" customWidth="1"/>
    <col min="10" max="10" width="4.5703125" style="100" customWidth="1"/>
    <col min="11" max="11" width="4.7109375" style="100" customWidth="1"/>
    <col min="12" max="12" width="24.140625" style="100" customWidth="1"/>
    <col min="13" max="13" width="3.42578125" style="100" customWidth="1"/>
    <col min="14" max="14" width="3.5703125" style="100" customWidth="1"/>
    <col min="15" max="15" width="4.5703125" style="100" customWidth="1"/>
    <col min="16" max="16" width="3.5703125" style="100" customWidth="1"/>
    <col min="17" max="17" width="5.5703125" style="100" customWidth="1"/>
    <col min="18" max="18" width="12.5703125" style="196" customWidth="1"/>
    <col min="19" max="19" width="8.28515625" style="210" customWidth="1"/>
    <col min="20" max="20" width="2.7109375" style="100" customWidth="1"/>
    <col min="21" max="21" width="3" style="100" customWidth="1"/>
    <col min="22" max="22" width="4" style="100" customWidth="1"/>
    <col min="23" max="23" width="3.85546875" style="100" customWidth="1"/>
    <col min="24" max="25" width="4" style="100" customWidth="1"/>
    <col min="26" max="26" width="28.7109375" style="100" customWidth="1"/>
    <col min="27" max="27" width="2.85546875" style="100" customWidth="1"/>
    <col min="28" max="28" width="3.5703125" style="100" customWidth="1"/>
    <col min="29" max="29" width="4.5703125" style="100" customWidth="1"/>
    <col min="30" max="30" width="3.5703125" style="100" customWidth="1"/>
    <col min="31" max="31" width="6.28515625" style="100" customWidth="1"/>
    <col min="32" max="32" width="12.5703125" style="196" customWidth="1"/>
    <col min="33" max="33" width="8.28515625" style="210" customWidth="1"/>
    <col min="34" max="35" width="2.7109375" style="100" customWidth="1"/>
    <col min="36" max="36" width="3.5703125" style="100" customWidth="1"/>
    <col min="37" max="37" width="3.42578125" style="100" customWidth="1"/>
    <col min="38" max="38" width="4.140625" style="100" customWidth="1"/>
    <col min="39" max="39" width="4" style="100" customWidth="1"/>
    <col min="40" max="40" width="28.7109375" style="100" customWidth="1"/>
    <col min="41" max="41" width="3.42578125" style="100" customWidth="1"/>
    <col min="42" max="42" width="4.28515625" style="100" customWidth="1"/>
    <col min="43" max="43" width="4.5703125" style="100" customWidth="1"/>
    <col min="44" max="44" width="3.5703125" style="100" customWidth="1"/>
    <col min="45" max="45" width="6.140625" style="100" customWidth="1"/>
    <col min="46" max="46" width="12.5703125" style="196" customWidth="1"/>
    <col min="47" max="47" width="9.140625" style="210" customWidth="1"/>
    <col min="48" max="49" width="2.7109375" style="100" customWidth="1"/>
    <col min="50" max="50" width="3.28515625" style="100" customWidth="1"/>
    <col min="51" max="51" width="3.140625" style="100" customWidth="1"/>
    <col min="52" max="52" width="4.140625" style="100" customWidth="1"/>
    <col min="53" max="53" width="4.28515625" style="100" customWidth="1"/>
    <col min="54" max="54" width="29.7109375" style="100" customWidth="1"/>
    <col min="55" max="55" width="2.85546875" style="100" customWidth="1"/>
    <col min="56" max="56" width="4.28515625" style="100" customWidth="1"/>
    <col min="57" max="57" width="4.5703125" style="100" customWidth="1"/>
    <col min="58" max="58" width="3.5703125" style="100" customWidth="1"/>
    <col min="59" max="59" width="6.5703125" style="100" customWidth="1"/>
    <col min="60" max="60" width="10.7109375" style="196" customWidth="1"/>
    <col min="61" max="61" width="9" style="210" customWidth="1"/>
    <col min="62" max="62" width="2.5703125" style="100" customWidth="1"/>
    <col min="63" max="63" width="2.7109375" style="100" customWidth="1"/>
    <col min="64" max="64" width="5.85546875" style="100" customWidth="1"/>
    <col min="65" max="65" width="3" style="100" customWidth="1"/>
    <col min="66" max="66" width="3.42578125" style="100" customWidth="1"/>
    <col min="67" max="67" width="3.85546875" style="100" customWidth="1"/>
    <col min="68" max="68" width="4" style="100" customWidth="1"/>
    <col min="69" max="69" width="24.7109375" style="100" customWidth="1"/>
    <col min="70" max="70" width="3.42578125" style="100" customWidth="1"/>
    <col min="71" max="71" width="4.140625" style="100" customWidth="1"/>
    <col min="72" max="73" width="3.7109375" style="100" customWidth="1"/>
    <col min="74" max="74" width="5.5703125" style="100" customWidth="1"/>
    <col min="75" max="75" width="12" style="196" customWidth="1"/>
    <col min="76" max="76" width="8.7109375" style="210" customWidth="1"/>
    <col min="77" max="77" width="2.7109375" style="100" customWidth="1"/>
    <col min="78" max="78" width="2.5703125" style="100" customWidth="1"/>
    <col min="79" max="79" width="5.85546875" style="100" customWidth="1"/>
    <col min="80" max="80" width="3" style="100" customWidth="1"/>
    <col min="81" max="81" width="3.140625" style="100" customWidth="1"/>
    <col min="82" max="82" width="3.7109375" style="100" customWidth="1"/>
    <col min="83" max="83" width="3.5703125" style="100" customWidth="1"/>
    <col min="84" max="84" width="23.28515625" style="100" customWidth="1"/>
    <col min="85" max="85" width="2.7109375" style="100" customWidth="1"/>
    <col min="86" max="86" width="4.42578125" style="100" customWidth="1"/>
    <col min="87" max="87" width="4.140625" style="100" customWidth="1"/>
    <col min="88" max="88" width="3.5703125" style="100" customWidth="1"/>
    <col min="89" max="89" width="6" style="100" customWidth="1"/>
    <col min="90" max="90" width="11" style="196" customWidth="1"/>
    <col min="91" max="91" width="8.85546875" style="210" customWidth="1"/>
    <col min="92" max="93" width="2.7109375" style="100" customWidth="1"/>
    <col min="94" max="94" width="5.85546875" style="100" customWidth="1"/>
    <col min="95" max="95" width="3" style="100" customWidth="1"/>
    <col min="96" max="96" width="3.140625" style="100" customWidth="1"/>
    <col min="97" max="97" width="3.7109375" style="100" customWidth="1"/>
    <col min="98" max="98" width="3.42578125" style="100" customWidth="1"/>
    <col min="99" max="99" width="22.7109375" style="100" customWidth="1"/>
    <col min="100" max="100" width="2.7109375" style="100" customWidth="1"/>
    <col min="101" max="101" width="3.140625" style="100" customWidth="1"/>
    <col min="102" max="103" width="3.85546875" style="100" customWidth="1"/>
    <col min="104" max="104" width="5.42578125" style="100" customWidth="1"/>
    <col min="105" max="105" width="6.140625" style="100" customWidth="1"/>
    <col min="106" max="106" width="10.7109375" style="209" customWidth="1"/>
    <col min="107" max="107" width="9" style="210" customWidth="1"/>
    <col min="108" max="108" width="2.85546875" style="100" customWidth="1"/>
    <col min="109" max="109" width="2.5703125" style="100" customWidth="1"/>
    <col min="110" max="110" width="5.5703125" style="100" customWidth="1"/>
    <col min="111" max="112" width="3" style="100" customWidth="1"/>
    <col min="113" max="113" width="3.42578125" style="100" customWidth="1"/>
    <col min="114" max="114" width="3.28515625" style="100" customWidth="1"/>
    <col min="115" max="115" width="21.28515625" style="100" customWidth="1"/>
    <col min="116" max="116" width="3.140625" style="100" customWidth="1"/>
    <col min="117" max="117" width="3.5703125" style="100" customWidth="1"/>
    <col min="118" max="118" width="4" style="100" customWidth="1"/>
    <col min="119" max="119" width="3.85546875" style="100" customWidth="1"/>
    <col min="120" max="120" width="5.28515625" style="100" customWidth="1"/>
    <col min="121" max="121" width="3.7109375" style="100" customWidth="1"/>
    <col min="122" max="122" width="4.85546875" style="100" customWidth="1"/>
    <col min="123" max="123" width="9.7109375" style="196" customWidth="1"/>
    <col min="124" max="124" width="9.5703125" style="210" customWidth="1"/>
    <col min="125" max="125" width="2.7109375" style="100" customWidth="1"/>
    <col min="126" max="126" width="3" style="100" customWidth="1"/>
    <col min="127" max="127" width="6" style="100" customWidth="1"/>
    <col min="128" max="128" width="2.5703125" style="100" customWidth="1"/>
    <col min="129" max="129" width="3.28515625" style="100" customWidth="1"/>
    <col min="130" max="130" width="3.42578125" style="100" customWidth="1"/>
    <col min="131" max="131" width="3.85546875" style="100" customWidth="1"/>
    <col min="132" max="132" width="23" style="100" customWidth="1"/>
    <col min="133" max="134" width="3.85546875" style="100" customWidth="1"/>
    <col min="135" max="135" width="2.85546875" style="100" customWidth="1"/>
    <col min="136" max="136" width="5" style="100" customWidth="1"/>
    <col min="137" max="137" width="4" style="100" customWidth="1"/>
    <col min="138" max="138" width="5.28515625" style="100" customWidth="1"/>
    <col min="139" max="139" width="10.85546875" style="196" customWidth="1"/>
    <col min="140" max="16384" width="11.42578125" style="83"/>
  </cols>
  <sheetData>
    <row r="1" spans="1:139" s="46" customFormat="1" ht="15.75" thickBot="1" x14ac:dyDescent="0.25">
      <c r="A1" s="401" t="s">
        <v>66</v>
      </c>
      <c r="B1" s="401"/>
      <c r="C1" s="401"/>
      <c r="D1" s="401"/>
      <c r="E1" s="332" t="s">
        <v>67</v>
      </c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4"/>
      <c r="S1" s="332" t="s">
        <v>75</v>
      </c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4"/>
      <c r="AG1" s="332" t="s">
        <v>74</v>
      </c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4"/>
      <c r="AU1" s="332" t="s">
        <v>73</v>
      </c>
      <c r="AV1" s="333"/>
      <c r="AW1" s="333"/>
      <c r="AX1" s="333"/>
      <c r="AY1" s="333"/>
      <c r="AZ1" s="333"/>
      <c r="BA1" s="333"/>
      <c r="BB1" s="333"/>
      <c r="BC1" s="333"/>
      <c r="BD1" s="333"/>
      <c r="BE1" s="333"/>
      <c r="BF1" s="333"/>
      <c r="BG1" s="333"/>
      <c r="BH1" s="334"/>
      <c r="BI1" s="332" t="s">
        <v>72</v>
      </c>
      <c r="BJ1" s="333"/>
      <c r="BK1" s="333"/>
      <c r="BL1" s="333"/>
      <c r="BM1" s="333"/>
      <c r="BN1" s="333"/>
      <c r="BO1" s="333"/>
      <c r="BP1" s="333"/>
      <c r="BQ1" s="333"/>
      <c r="BR1" s="333"/>
      <c r="BS1" s="333"/>
      <c r="BT1" s="333"/>
      <c r="BU1" s="333"/>
      <c r="BV1" s="333"/>
      <c r="BW1" s="334"/>
      <c r="BX1" s="332" t="s">
        <v>71</v>
      </c>
      <c r="BY1" s="333"/>
      <c r="BZ1" s="333"/>
      <c r="CA1" s="333"/>
      <c r="CB1" s="333"/>
      <c r="CC1" s="333"/>
      <c r="CD1" s="333"/>
      <c r="CE1" s="333"/>
      <c r="CF1" s="333"/>
      <c r="CG1" s="333"/>
      <c r="CH1" s="333"/>
      <c r="CI1" s="333"/>
      <c r="CJ1" s="333"/>
      <c r="CK1" s="333"/>
      <c r="CL1" s="334"/>
      <c r="CM1" s="332" t="s">
        <v>70</v>
      </c>
      <c r="CN1" s="333"/>
      <c r="CO1" s="333"/>
      <c r="CP1" s="333"/>
      <c r="CQ1" s="333"/>
      <c r="CR1" s="333"/>
      <c r="CS1" s="333"/>
      <c r="CT1" s="333"/>
      <c r="CU1" s="333"/>
      <c r="CV1" s="333"/>
      <c r="CW1" s="333"/>
      <c r="CX1" s="333"/>
      <c r="CY1" s="333"/>
      <c r="CZ1" s="333"/>
      <c r="DA1" s="333"/>
      <c r="DB1" s="334"/>
      <c r="DC1" s="332" t="s">
        <v>69</v>
      </c>
      <c r="DD1" s="333"/>
      <c r="DE1" s="333"/>
      <c r="DF1" s="333"/>
      <c r="DG1" s="333"/>
      <c r="DH1" s="333"/>
      <c r="DI1" s="333"/>
      <c r="DJ1" s="333"/>
      <c r="DK1" s="333"/>
      <c r="DL1" s="333"/>
      <c r="DM1" s="333"/>
      <c r="DN1" s="333"/>
      <c r="DO1" s="333"/>
      <c r="DP1" s="333"/>
      <c r="DQ1" s="333"/>
      <c r="DR1" s="333"/>
      <c r="DS1" s="334"/>
      <c r="DT1" s="332" t="s">
        <v>68</v>
      </c>
      <c r="DU1" s="333"/>
      <c r="DV1" s="333"/>
      <c r="DW1" s="333"/>
      <c r="DX1" s="333"/>
      <c r="DY1" s="333"/>
      <c r="DZ1" s="333"/>
      <c r="EA1" s="333"/>
      <c r="EB1" s="333"/>
      <c r="EC1" s="333"/>
      <c r="ED1" s="333"/>
      <c r="EE1" s="333"/>
      <c r="EF1" s="333"/>
      <c r="EG1" s="333"/>
      <c r="EH1" s="333"/>
      <c r="EI1" s="334"/>
    </row>
    <row r="2" spans="1:139" ht="23.25" customHeight="1" x14ac:dyDescent="0.2">
      <c r="A2" s="42" t="s">
        <v>36</v>
      </c>
      <c r="B2" s="84" t="s">
        <v>5</v>
      </c>
      <c r="C2" s="399" t="s">
        <v>27</v>
      </c>
      <c r="D2" s="400"/>
      <c r="E2" s="43" t="s">
        <v>36</v>
      </c>
      <c r="F2" s="377" t="s">
        <v>24</v>
      </c>
      <c r="G2" s="379" t="s">
        <v>2</v>
      </c>
      <c r="H2" s="381" t="s">
        <v>1</v>
      </c>
      <c r="I2" s="383" t="s">
        <v>15</v>
      </c>
      <c r="J2" s="384"/>
      <c r="K2" s="361" t="s">
        <v>28</v>
      </c>
      <c r="L2" s="362"/>
      <c r="M2" s="363"/>
      <c r="N2" s="387" t="s">
        <v>18</v>
      </c>
      <c r="O2" s="388"/>
      <c r="P2" s="385" t="s">
        <v>21</v>
      </c>
      <c r="Q2" s="386"/>
      <c r="R2" s="82"/>
      <c r="S2" s="43" t="s">
        <v>36</v>
      </c>
      <c r="T2" s="377" t="s">
        <v>24</v>
      </c>
      <c r="U2" s="379" t="s">
        <v>2</v>
      </c>
      <c r="V2" s="381" t="s">
        <v>1</v>
      </c>
      <c r="W2" s="383" t="s">
        <v>15</v>
      </c>
      <c r="X2" s="384"/>
      <c r="Y2" s="361" t="s">
        <v>28</v>
      </c>
      <c r="Z2" s="362"/>
      <c r="AA2" s="363"/>
      <c r="AB2" s="387" t="s">
        <v>18</v>
      </c>
      <c r="AC2" s="388"/>
      <c r="AD2" s="385" t="s">
        <v>21</v>
      </c>
      <c r="AE2" s="386"/>
      <c r="AF2" s="82"/>
      <c r="AG2" s="43" t="s">
        <v>36</v>
      </c>
      <c r="AH2" s="377" t="s">
        <v>24</v>
      </c>
      <c r="AI2" s="379" t="s">
        <v>2</v>
      </c>
      <c r="AJ2" s="381" t="s">
        <v>1</v>
      </c>
      <c r="AK2" s="383" t="s">
        <v>15</v>
      </c>
      <c r="AL2" s="384"/>
      <c r="AM2" s="361" t="s">
        <v>28</v>
      </c>
      <c r="AN2" s="362"/>
      <c r="AO2" s="363"/>
      <c r="AP2" s="387" t="s">
        <v>18</v>
      </c>
      <c r="AQ2" s="388"/>
      <c r="AR2" s="385" t="s">
        <v>21</v>
      </c>
      <c r="AS2" s="386"/>
      <c r="AT2" s="82"/>
      <c r="AU2" s="43" t="s">
        <v>36</v>
      </c>
      <c r="AV2" s="377" t="s">
        <v>24</v>
      </c>
      <c r="AW2" s="379" t="s">
        <v>2</v>
      </c>
      <c r="AX2" s="381" t="s">
        <v>1</v>
      </c>
      <c r="AY2" s="383" t="s">
        <v>15</v>
      </c>
      <c r="AZ2" s="384"/>
      <c r="BA2" s="361" t="s">
        <v>28</v>
      </c>
      <c r="BB2" s="362"/>
      <c r="BC2" s="363"/>
      <c r="BD2" s="387" t="s">
        <v>18</v>
      </c>
      <c r="BE2" s="388"/>
      <c r="BF2" s="385" t="s">
        <v>21</v>
      </c>
      <c r="BG2" s="386"/>
      <c r="BH2" s="82"/>
      <c r="BI2" s="43" t="s">
        <v>36</v>
      </c>
      <c r="BJ2" s="377" t="s">
        <v>24</v>
      </c>
      <c r="BK2" s="379" t="s">
        <v>2</v>
      </c>
      <c r="BL2" s="41" t="s">
        <v>16</v>
      </c>
      <c r="BM2" s="381" t="s">
        <v>1</v>
      </c>
      <c r="BN2" s="383" t="s">
        <v>15</v>
      </c>
      <c r="BO2" s="384"/>
      <c r="BP2" s="361" t="s">
        <v>28</v>
      </c>
      <c r="BQ2" s="362"/>
      <c r="BR2" s="363"/>
      <c r="BS2" s="387" t="s">
        <v>18</v>
      </c>
      <c r="BT2" s="388"/>
      <c r="BU2" s="385" t="s">
        <v>21</v>
      </c>
      <c r="BV2" s="386"/>
      <c r="BW2" s="82"/>
      <c r="BX2" s="43" t="s">
        <v>36</v>
      </c>
      <c r="BY2" s="377" t="s">
        <v>24</v>
      </c>
      <c r="BZ2" s="379" t="s">
        <v>2</v>
      </c>
      <c r="CA2" s="41" t="s">
        <v>16</v>
      </c>
      <c r="CB2" s="381" t="s">
        <v>1</v>
      </c>
      <c r="CC2" s="383" t="s">
        <v>15</v>
      </c>
      <c r="CD2" s="384"/>
      <c r="CE2" s="361" t="s">
        <v>28</v>
      </c>
      <c r="CF2" s="362"/>
      <c r="CG2" s="363"/>
      <c r="CH2" s="387" t="s">
        <v>18</v>
      </c>
      <c r="CI2" s="388"/>
      <c r="CJ2" s="385" t="s">
        <v>21</v>
      </c>
      <c r="CK2" s="386"/>
      <c r="CL2" s="82"/>
      <c r="CM2" s="43" t="s">
        <v>36</v>
      </c>
      <c r="CN2" s="377" t="s">
        <v>24</v>
      </c>
      <c r="CO2" s="379" t="s">
        <v>2</v>
      </c>
      <c r="CP2" s="41" t="s">
        <v>16</v>
      </c>
      <c r="CQ2" s="381" t="s">
        <v>1</v>
      </c>
      <c r="CR2" s="383" t="s">
        <v>15</v>
      </c>
      <c r="CS2" s="384"/>
      <c r="CT2" s="361" t="s">
        <v>28</v>
      </c>
      <c r="CU2" s="362"/>
      <c r="CV2" s="363"/>
      <c r="CW2" s="387" t="s">
        <v>18</v>
      </c>
      <c r="CX2" s="388"/>
      <c r="CY2" s="385" t="s">
        <v>21</v>
      </c>
      <c r="CZ2" s="386"/>
      <c r="DA2" s="339" t="s">
        <v>23</v>
      </c>
      <c r="DB2" s="372" t="s">
        <v>29</v>
      </c>
      <c r="DC2" s="43" t="s">
        <v>36</v>
      </c>
      <c r="DD2" s="377" t="s">
        <v>24</v>
      </c>
      <c r="DE2" s="379" t="s">
        <v>2</v>
      </c>
      <c r="DF2" s="41" t="s">
        <v>16</v>
      </c>
      <c r="DG2" s="381" t="s">
        <v>1</v>
      </c>
      <c r="DH2" s="383" t="s">
        <v>15</v>
      </c>
      <c r="DI2" s="384"/>
      <c r="DJ2" s="361" t="s">
        <v>28</v>
      </c>
      <c r="DK2" s="362"/>
      <c r="DL2" s="363"/>
      <c r="DM2" s="387" t="s">
        <v>18</v>
      </c>
      <c r="DN2" s="388"/>
      <c r="DO2" s="385" t="s">
        <v>21</v>
      </c>
      <c r="DP2" s="388"/>
      <c r="DQ2" s="397" t="s">
        <v>25</v>
      </c>
      <c r="DR2" s="339" t="s">
        <v>23</v>
      </c>
      <c r="DS2" s="48" t="s">
        <v>39</v>
      </c>
      <c r="DT2" s="43" t="s">
        <v>36</v>
      </c>
      <c r="DU2" s="377" t="s">
        <v>24</v>
      </c>
      <c r="DV2" s="379" t="s">
        <v>2</v>
      </c>
      <c r="DW2" s="41" t="s">
        <v>16</v>
      </c>
      <c r="DX2" s="381" t="s">
        <v>1</v>
      </c>
      <c r="DY2" s="383" t="s">
        <v>15</v>
      </c>
      <c r="DZ2" s="384"/>
      <c r="EA2" s="361" t="s">
        <v>28</v>
      </c>
      <c r="EB2" s="362"/>
      <c r="EC2" s="363"/>
      <c r="ED2" s="364" t="s">
        <v>18</v>
      </c>
      <c r="EE2" s="335" t="s">
        <v>20</v>
      </c>
      <c r="EF2" s="335" t="s">
        <v>30</v>
      </c>
      <c r="EG2" s="337" t="s">
        <v>25</v>
      </c>
      <c r="EH2" s="339" t="s">
        <v>23</v>
      </c>
      <c r="EI2" s="48" t="s">
        <v>41</v>
      </c>
    </row>
    <row r="3" spans="1:139" ht="18.75" customHeight="1" x14ac:dyDescent="0.2">
      <c r="A3" s="78" t="s">
        <v>34</v>
      </c>
      <c r="B3" s="79" t="s">
        <v>6</v>
      </c>
      <c r="C3" s="366" t="s">
        <v>31</v>
      </c>
      <c r="D3" s="367"/>
      <c r="E3" s="44" t="s">
        <v>24</v>
      </c>
      <c r="F3" s="378"/>
      <c r="G3" s="380"/>
      <c r="H3" s="382"/>
      <c r="I3" s="52" t="s">
        <v>0</v>
      </c>
      <c r="J3" s="53" t="s">
        <v>11</v>
      </c>
      <c r="K3" s="64" t="s">
        <v>3</v>
      </c>
      <c r="L3" s="370" t="s">
        <v>46</v>
      </c>
      <c r="M3" s="371"/>
      <c r="N3" s="85" t="s">
        <v>0</v>
      </c>
      <c r="O3" s="86" t="s">
        <v>10</v>
      </c>
      <c r="P3" s="86" t="s">
        <v>0</v>
      </c>
      <c r="Q3" s="87" t="s">
        <v>13</v>
      </c>
      <c r="R3" s="79" t="s">
        <v>32</v>
      </c>
      <c r="S3" s="44" t="s">
        <v>24</v>
      </c>
      <c r="T3" s="378"/>
      <c r="U3" s="380"/>
      <c r="V3" s="382"/>
      <c r="W3" s="52" t="s">
        <v>0</v>
      </c>
      <c r="X3" s="53" t="s">
        <v>11</v>
      </c>
      <c r="Y3" s="64" t="s">
        <v>3</v>
      </c>
      <c r="Z3" s="370" t="s">
        <v>46</v>
      </c>
      <c r="AA3" s="371"/>
      <c r="AB3" s="85" t="s">
        <v>0</v>
      </c>
      <c r="AC3" s="86" t="s">
        <v>10</v>
      </c>
      <c r="AD3" s="86" t="s">
        <v>0</v>
      </c>
      <c r="AE3" s="87" t="s">
        <v>13</v>
      </c>
      <c r="AF3" s="79" t="s">
        <v>32</v>
      </c>
      <c r="AG3" s="44" t="s">
        <v>24</v>
      </c>
      <c r="AH3" s="378"/>
      <c r="AI3" s="380"/>
      <c r="AJ3" s="382"/>
      <c r="AK3" s="52" t="s">
        <v>0</v>
      </c>
      <c r="AL3" s="53" t="s">
        <v>11</v>
      </c>
      <c r="AM3" s="64" t="s">
        <v>3</v>
      </c>
      <c r="AN3" s="370" t="s">
        <v>46</v>
      </c>
      <c r="AO3" s="371"/>
      <c r="AP3" s="85" t="s">
        <v>0</v>
      </c>
      <c r="AQ3" s="86" t="s">
        <v>10</v>
      </c>
      <c r="AR3" s="86" t="s">
        <v>0</v>
      </c>
      <c r="AS3" s="87" t="s">
        <v>13</v>
      </c>
      <c r="AT3" s="79" t="s">
        <v>32</v>
      </c>
      <c r="AU3" s="44" t="s">
        <v>24</v>
      </c>
      <c r="AV3" s="378"/>
      <c r="AW3" s="380"/>
      <c r="AX3" s="382"/>
      <c r="AY3" s="52" t="s">
        <v>0</v>
      </c>
      <c r="AZ3" s="53" t="s">
        <v>11</v>
      </c>
      <c r="BA3" s="64" t="s">
        <v>3</v>
      </c>
      <c r="BB3" s="370" t="s">
        <v>46</v>
      </c>
      <c r="BC3" s="371"/>
      <c r="BD3" s="85" t="s">
        <v>0</v>
      </c>
      <c r="BE3" s="86" t="s">
        <v>10</v>
      </c>
      <c r="BF3" s="86" t="s">
        <v>0</v>
      </c>
      <c r="BG3" s="87" t="s">
        <v>13</v>
      </c>
      <c r="BH3" s="79" t="s">
        <v>32</v>
      </c>
      <c r="BI3" s="44" t="s">
        <v>24</v>
      </c>
      <c r="BJ3" s="378"/>
      <c r="BK3" s="380"/>
      <c r="BL3" s="40">
        <v>1769</v>
      </c>
      <c r="BM3" s="382"/>
      <c r="BN3" s="52" t="s">
        <v>0</v>
      </c>
      <c r="BO3" s="53" t="s">
        <v>11</v>
      </c>
      <c r="BP3" s="64" t="s">
        <v>3</v>
      </c>
      <c r="BQ3" s="370" t="s">
        <v>46</v>
      </c>
      <c r="BR3" s="371"/>
      <c r="BS3" s="85" t="s">
        <v>0</v>
      </c>
      <c r="BT3" s="86" t="s">
        <v>10</v>
      </c>
      <c r="BU3" s="86" t="s">
        <v>0</v>
      </c>
      <c r="BV3" s="87" t="s">
        <v>13</v>
      </c>
      <c r="BW3" s="79" t="s">
        <v>32</v>
      </c>
      <c r="BX3" s="44" t="s">
        <v>24</v>
      </c>
      <c r="BY3" s="378"/>
      <c r="BZ3" s="380"/>
      <c r="CA3" s="40">
        <v>1801</v>
      </c>
      <c r="CB3" s="382"/>
      <c r="CC3" s="52" t="s">
        <v>0</v>
      </c>
      <c r="CD3" s="53" t="s">
        <v>11</v>
      </c>
      <c r="CE3" s="64" t="s">
        <v>3</v>
      </c>
      <c r="CF3" s="370" t="s">
        <v>46</v>
      </c>
      <c r="CG3" s="371"/>
      <c r="CH3" s="85" t="s">
        <v>0</v>
      </c>
      <c r="CI3" s="86" t="s">
        <v>10</v>
      </c>
      <c r="CJ3" s="86" t="s">
        <v>0</v>
      </c>
      <c r="CK3" s="87" t="s">
        <v>13</v>
      </c>
      <c r="CL3" s="79" t="s">
        <v>32</v>
      </c>
      <c r="CM3" s="44" t="s">
        <v>24</v>
      </c>
      <c r="CN3" s="378"/>
      <c r="CO3" s="380"/>
      <c r="CP3" s="40">
        <v>1815</v>
      </c>
      <c r="CQ3" s="382"/>
      <c r="CR3" s="52" t="s">
        <v>0</v>
      </c>
      <c r="CS3" s="53" t="s">
        <v>11</v>
      </c>
      <c r="CT3" s="64" t="s">
        <v>3</v>
      </c>
      <c r="CU3" s="370" t="s">
        <v>46</v>
      </c>
      <c r="CV3" s="371"/>
      <c r="CW3" s="85" t="s">
        <v>0</v>
      </c>
      <c r="CX3" s="86" t="s">
        <v>10</v>
      </c>
      <c r="CY3" s="86" t="s">
        <v>0</v>
      </c>
      <c r="CZ3" s="87" t="s">
        <v>13</v>
      </c>
      <c r="DA3" s="340"/>
      <c r="DB3" s="373"/>
      <c r="DC3" s="44" t="s">
        <v>24</v>
      </c>
      <c r="DD3" s="378"/>
      <c r="DE3" s="380"/>
      <c r="DF3" s="40">
        <v>1835</v>
      </c>
      <c r="DG3" s="382"/>
      <c r="DH3" s="52" t="s">
        <v>0</v>
      </c>
      <c r="DI3" s="53" t="s">
        <v>11</v>
      </c>
      <c r="DJ3" s="64" t="s">
        <v>3</v>
      </c>
      <c r="DK3" s="370" t="s">
        <v>46</v>
      </c>
      <c r="DL3" s="371"/>
      <c r="DM3" s="85" t="s">
        <v>0</v>
      </c>
      <c r="DN3" s="86" t="s">
        <v>10</v>
      </c>
      <c r="DO3" s="86" t="s">
        <v>0</v>
      </c>
      <c r="DP3" s="86" t="s">
        <v>13</v>
      </c>
      <c r="DQ3" s="398"/>
      <c r="DR3" s="340"/>
      <c r="DS3" s="49" t="s">
        <v>40</v>
      </c>
      <c r="DT3" s="44" t="s">
        <v>24</v>
      </c>
      <c r="DU3" s="378"/>
      <c r="DV3" s="380"/>
      <c r="DW3" s="40">
        <v>1855</v>
      </c>
      <c r="DX3" s="382"/>
      <c r="DY3" s="52" t="s">
        <v>0</v>
      </c>
      <c r="DZ3" s="53" t="s">
        <v>11</v>
      </c>
      <c r="EA3" s="64" t="s">
        <v>3</v>
      </c>
      <c r="EB3" s="370" t="s">
        <v>46</v>
      </c>
      <c r="EC3" s="371"/>
      <c r="ED3" s="365"/>
      <c r="EE3" s="336"/>
      <c r="EF3" s="336"/>
      <c r="EG3" s="338"/>
      <c r="EH3" s="340"/>
      <c r="EI3" s="49" t="s">
        <v>42</v>
      </c>
    </row>
    <row r="4" spans="1:139" ht="13.5" thickBot="1" x14ac:dyDescent="0.25">
      <c r="A4" s="88" t="s">
        <v>35</v>
      </c>
      <c r="B4" s="89" t="s">
        <v>26</v>
      </c>
      <c r="C4" s="90" t="s">
        <v>4</v>
      </c>
      <c r="D4" s="91" t="s">
        <v>33</v>
      </c>
      <c r="E4" s="65" t="s">
        <v>35</v>
      </c>
      <c r="F4" s="92" t="s">
        <v>3</v>
      </c>
      <c r="G4" s="93" t="s">
        <v>3</v>
      </c>
      <c r="H4" s="94" t="s">
        <v>3</v>
      </c>
      <c r="I4" s="95" t="s">
        <v>3</v>
      </c>
      <c r="J4" s="94" t="s">
        <v>3</v>
      </c>
      <c r="K4" s="66" t="s">
        <v>47</v>
      </c>
      <c r="L4" s="96" t="s">
        <v>14</v>
      </c>
      <c r="M4" s="97" t="s">
        <v>3</v>
      </c>
      <c r="N4" s="95" t="s">
        <v>3</v>
      </c>
      <c r="O4" s="93" t="s">
        <v>19</v>
      </c>
      <c r="P4" s="93" t="s">
        <v>3</v>
      </c>
      <c r="Q4" s="94" t="s">
        <v>19</v>
      </c>
      <c r="R4" s="79"/>
      <c r="S4" s="65" t="s">
        <v>35</v>
      </c>
      <c r="T4" s="92" t="s">
        <v>3</v>
      </c>
      <c r="U4" s="93" t="s">
        <v>3</v>
      </c>
      <c r="V4" s="94" t="s">
        <v>3</v>
      </c>
      <c r="W4" s="95" t="s">
        <v>3</v>
      </c>
      <c r="X4" s="94" t="s">
        <v>3</v>
      </c>
      <c r="Y4" s="66" t="s">
        <v>47</v>
      </c>
      <c r="Z4" s="96" t="s">
        <v>14</v>
      </c>
      <c r="AA4" s="97" t="s">
        <v>3</v>
      </c>
      <c r="AB4" s="95" t="s">
        <v>3</v>
      </c>
      <c r="AC4" s="93" t="s">
        <v>19</v>
      </c>
      <c r="AD4" s="93" t="s">
        <v>3</v>
      </c>
      <c r="AE4" s="94" t="s">
        <v>19</v>
      </c>
      <c r="AF4" s="79"/>
      <c r="AG4" s="65" t="s">
        <v>35</v>
      </c>
      <c r="AH4" s="92" t="s">
        <v>3</v>
      </c>
      <c r="AI4" s="93" t="s">
        <v>3</v>
      </c>
      <c r="AJ4" s="94" t="s">
        <v>3</v>
      </c>
      <c r="AK4" s="95" t="s">
        <v>3</v>
      </c>
      <c r="AL4" s="94" t="s">
        <v>3</v>
      </c>
      <c r="AM4" s="66" t="s">
        <v>47</v>
      </c>
      <c r="AN4" s="96" t="s">
        <v>14</v>
      </c>
      <c r="AO4" s="97" t="s">
        <v>3</v>
      </c>
      <c r="AP4" s="95" t="s">
        <v>3</v>
      </c>
      <c r="AQ4" s="93" t="s">
        <v>19</v>
      </c>
      <c r="AR4" s="93" t="s">
        <v>3</v>
      </c>
      <c r="AS4" s="94" t="s">
        <v>19</v>
      </c>
      <c r="AT4" s="79"/>
      <c r="AU4" s="65" t="s">
        <v>35</v>
      </c>
      <c r="AV4" s="92" t="s">
        <v>3</v>
      </c>
      <c r="AW4" s="93" t="s">
        <v>3</v>
      </c>
      <c r="AX4" s="94" t="s">
        <v>3</v>
      </c>
      <c r="AY4" s="95" t="s">
        <v>3</v>
      </c>
      <c r="AZ4" s="94" t="s">
        <v>3</v>
      </c>
      <c r="BA4" s="66" t="s">
        <v>47</v>
      </c>
      <c r="BB4" s="96"/>
      <c r="BC4" s="97" t="s">
        <v>3</v>
      </c>
      <c r="BD4" s="95" t="s">
        <v>3</v>
      </c>
      <c r="BE4" s="93" t="s">
        <v>19</v>
      </c>
      <c r="BF4" s="93" t="s">
        <v>3</v>
      </c>
      <c r="BG4" s="94" t="s">
        <v>19</v>
      </c>
      <c r="BH4" s="79"/>
      <c r="BI4" s="65" t="s">
        <v>35</v>
      </c>
      <c r="BJ4" s="92" t="s">
        <v>3</v>
      </c>
      <c r="BK4" s="93" t="s">
        <v>3</v>
      </c>
      <c r="BL4" s="93" t="s">
        <v>3</v>
      </c>
      <c r="BM4" s="94" t="s">
        <v>3</v>
      </c>
      <c r="BN4" s="95" t="s">
        <v>3</v>
      </c>
      <c r="BO4" s="94" t="s">
        <v>3</v>
      </c>
      <c r="BP4" s="66" t="s">
        <v>47</v>
      </c>
      <c r="BQ4" s="96" t="s">
        <v>14</v>
      </c>
      <c r="BR4" s="97" t="s">
        <v>3</v>
      </c>
      <c r="BS4" s="95" t="s">
        <v>3</v>
      </c>
      <c r="BT4" s="93" t="s">
        <v>19</v>
      </c>
      <c r="BU4" s="93" t="s">
        <v>3</v>
      </c>
      <c r="BV4" s="94" t="s">
        <v>19</v>
      </c>
      <c r="BW4" s="79"/>
      <c r="BX4" s="65" t="s">
        <v>35</v>
      </c>
      <c r="BY4" s="92" t="s">
        <v>3</v>
      </c>
      <c r="BZ4" s="93" t="s">
        <v>3</v>
      </c>
      <c r="CA4" s="93" t="s">
        <v>3</v>
      </c>
      <c r="CB4" s="94" t="s">
        <v>3</v>
      </c>
      <c r="CC4" s="95" t="s">
        <v>3</v>
      </c>
      <c r="CD4" s="94" t="s">
        <v>3</v>
      </c>
      <c r="CE4" s="66" t="s">
        <v>47</v>
      </c>
      <c r="CF4" s="96" t="s">
        <v>14</v>
      </c>
      <c r="CG4" s="97" t="s">
        <v>3</v>
      </c>
      <c r="CH4" s="95" t="s">
        <v>3</v>
      </c>
      <c r="CI4" s="93" t="s">
        <v>19</v>
      </c>
      <c r="CJ4" s="93" t="s">
        <v>3</v>
      </c>
      <c r="CK4" s="94" t="s">
        <v>19</v>
      </c>
      <c r="CL4" s="79"/>
      <c r="CM4" s="65" t="s">
        <v>35</v>
      </c>
      <c r="CN4" s="92" t="s">
        <v>3</v>
      </c>
      <c r="CO4" s="93" t="s">
        <v>3</v>
      </c>
      <c r="CP4" s="93" t="s">
        <v>3</v>
      </c>
      <c r="CQ4" s="94" t="s">
        <v>3</v>
      </c>
      <c r="CR4" s="95" t="s">
        <v>3</v>
      </c>
      <c r="CS4" s="94" t="s">
        <v>3</v>
      </c>
      <c r="CT4" s="66" t="s">
        <v>47</v>
      </c>
      <c r="CU4" s="96" t="s">
        <v>14</v>
      </c>
      <c r="CV4" s="97" t="s">
        <v>3</v>
      </c>
      <c r="CW4" s="95" t="s">
        <v>3</v>
      </c>
      <c r="CX4" s="93" t="s">
        <v>22</v>
      </c>
      <c r="CY4" s="93" t="s">
        <v>3</v>
      </c>
      <c r="CZ4" s="94" t="s">
        <v>22</v>
      </c>
      <c r="DA4" s="65" t="s">
        <v>3</v>
      </c>
      <c r="DB4" s="76" t="s">
        <v>17</v>
      </c>
      <c r="DC4" s="65" t="s">
        <v>35</v>
      </c>
      <c r="DD4" s="92" t="s">
        <v>3</v>
      </c>
      <c r="DE4" s="93" t="s">
        <v>3</v>
      </c>
      <c r="DF4" s="93" t="s">
        <v>3</v>
      </c>
      <c r="DG4" s="94" t="s">
        <v>3</v>
      </c>
      <c r="DH4" s="95" t="s">
        <v>3</v>
      </c>
      <c r="DI4" s="94" t="s">
        <v>3</v>
      </c>
      <c r="DJ4" s="66" t="s">
        <v>47</v>
      </c>
      <c r="DK4" s="96" t="s">
        <v>14</v>
      </c>
      <c r="DL4" s="97" t="s">
        <v>3</v>
      </c>
      <c r="DM4" s="95" t="s">
        <v>3</v>
      </c>
      <c r="DN4" s="93" t="s">
        <v>22</v>
      </c>
      <c r="DO4" s="93" t="s">
        <v>3</v>
      </c>
      <c r="DP4" s="98" t="s">
        <v>22</v>
      </c>
      <c r="DQ4" s="94" t="s">
        <v>22</v>
      </c>
      <c r="DR4" s="65" t="s">
        <v>3</v>
      </c>
      <c r="DS4" s="76" t="s">
        <v>43</v>
      </c>
      <c r="DT4" s="65" t="s">
        <v>35</v>
      </c>
      <c r="DU4" s="92" t="s">
        <v>3</v>
      </c>
      <c r="DV4" s="93" t="s">
        <v>3</v>
      </c>
      <c r="DW4" s="93" t="s">
        <v>3</v>
      </c>
      <c r="DX4" s="94" t="s">
        <v>3</v>
      </c>
      <c r="DY4" s="95" t="s">
        <v>3</v>
      </c>
      <c r="DZ4" s="94" t="s">
        <v>3</v>
      </c>
      <c r="EA4" s="66" t="s">
        <v>47</v>
      </c>
      <c r="EB4" s="96" t="s">
        <v>14</v>
      </c>
      <c r="EC4" s="97" t="s">
        <v>3</v>
      </c>
      <c r="ED4" s="95" t="s">
        <v>3</v>
      </c>
      <c r="EE4" s="93" t="s">
        <v>3</v>
      </c>
      <c r="EF4" s="93" t="s">
        <v>22</v>
      </c>
      <c r="EG4" s="99" t="s">
        <v>22</v>
      </c>
      <c r="EH4" s="65" t="s">
        <v>3</v>
      </c>
      <c r="EI4" s="76" t="s">
        <v>38</v>
      </c>
    </row>
    <row r="5" spans="1:139" s="100" customFormat="1" ht="16.5" thickBot="1" x14ac:dyDescent="0.3">
      <c r="A5" s="402" t="s">
        <v>76</v>
      </c>
      <c r="B5" s="403"/>
      <c r="C5" s="403"/>
      <c r="D5" s="404"/>
      <c r="E5" s="389" t="s">
        <v>77</v>
      </c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1"/>
      <c r="S5" s="389" t="s">
        <v>77</v>
      </c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1"/>
      <c r="AG5" s="389" t="s">
        <v>77</v>
      </c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1"/>
      <c r="AU5" s="389" t="s">
        <v>77</v>
      </c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0"/>
      <c r="BG5" s="390"/>
      <c r="BH5" s="391"/>
      <c r="BI5" s="389" t="s">
        <v>76</v>
      </c>
      <c r="BJ5" s="390"/>
      <c r="BK5" s="390"/>
      <c r="BL5" s="390"/>
      <c r="BM5" s="390"/>
      <c r="BN5" s="390"/>
      <c r="BO5" s="390"/>
      <c r="BP5" s="390"/>
      <c r="BQ5" s="390"/>
      <c r="BR5" s="390"/>
      <c r="BS5" s="390"/>
      <c r="BT5" s="390"/>
      <c r="BU5" s="390"/>
      <c r="BV5" s="390"/>
      <c r="BW5" s="391"/>
      <c r="BX5" s="389" t="s">
        <v>77</v>
      </c>
      <c r="BY5" s="390"/>
      <c r="BZ5" s="390"/>
      <c r="CA5" s="390"/>
      <c r="CB5" s="390"/>
      <c r="CC5" s="390"/>
      <c r="CD5" s="390"/>
      <c r="CE5" s="390"/>
      <c r="CF5" s="390"/>
      <c r="CG5" s="390"/>
      <c r="CH5" s="390"/>
      <c r="CI5" s="390"/>
      <c r="CJ5" s="390"/>
      <c r="CK5" s="390"/>
      <c r="CL5" s="391"/>
      <c r="CM5" s="389" t="s">
        <v>76</v>
      </c>
      <c r="CN5" s="390"/>
      <c r="CO5" s="390"/>
      <c r="CP5" s="390"/>
      <c r="CQ5" s="390"/>
      <c r="CR5" s="390"/>
      <c r="CS5" s="390"/>
      <c r="CT5" s="390"/>
      <c r="CU5" s="390"/>
      <c r="CV5" s="390"/>
      <c r="CW5" s="390"/>
      <c r="CX5" s="390"/>
      <c r="CY5" s="390"/>
      <c r="CZ5" s="390"/>
      <c r="DA5" s="390"/>
      <c r="DB5" s="391"/>
      <c r="DC5" s="389" t="s">
        <v>76</v>
      </c>
      <c r="DD5" s="390"/>
      <c r="DE5" s="390"/>
      <c r="DF5" s="390"/>
      <c r="DG5" s="390"/>
      <c r="DH5" s="390"/>
      <c r="DI5" s="390"/>
      <c r="DJ5" s="390"/>
      <c r="DK5" s="390"/>
      <c r="DL5" s="390"/>
      <c r="DM5" s="390"/>
      <c r="DN5" s="390"/>
      <c r="DO5" s="390"/>
      <c r="DP5" s="390"/>
      <c r="DQ5" s="390"/>
      <c r="DR5" s="390"/>
      <c r="DS5" s="391"/>
      <c r="DT5" s="389" t="s">
        <v>76</v>
      </c>
      <c r="DU5" s="390"/>
      <c r="DV5" s="390"/>
      <c r="DW5" s="390"/>
      <c r="DX5" s="390"/>
      <c r="DY5" s="390"/>
      <c r="DZ5" s="390"/>
      <c r="EA5" s="390"/>
      <c r="EB5" s="390"/>
      <c r="EC5" s="390"/>
      <c r="ED5" s="390"/>
      <c r="EE5" s="390"/>
      <c r="EF5" s="390"/>
      <c r="EG5" s="390"/>
      <c r="EH5" s="390"/>
      <c r="EI5" s="391"/>
    </row>
    <row r="6" spans="1:139" s="45" customFormat="1" ht="13.5" thickBot="1" x14ac:dyDescent="0.25">
      <c r="A6" s="311" t="s">
        <v>78</v>
      </c>
      <c r="B6" s="312"/>
      <c r="C6" s="312"/>
      <c r="D6" s="313"/>
      <c r="E6" s="311" t="s">
        <v>78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3"/>
      <c r="S6" s="311" t="s">
        <v>78</v>
      </c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3"/>
      <c r="AG6" s="311" t="s">
        <v>78</v>
      </c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3"/>
      <c r="AU6" s="311" t="s">
        <v>78</v>
      </c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3"/>
      <c r="BI6" s="311" t="s">
        <v>78</v>
      </c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3"/>
      <c r="BX6" s="311" t="s">
        <v>78</v>
      </c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3"/>
      <c r="CM6" s="311" t="s">
        <v>182</v>
      </c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3"/>
      <c r="DC6" s="311" t="s">
        <v>78</v>
      </c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  <c r="DR6" s="312"/>
      <c r="DS6" s="313"/>
      <c r="DT6" s="311" t="s">
        <v>78</v>
      </c>
      <c r="DU6" s="312"/>
      <c r="DV6" s="312"/>
      <c r="DW6" s="312"/>
      <c r="DX6" s="312"/>
      <c r="DY6" s="312"/>
      <c r="DZ6" s="312"/>
      <c r="EA6" s="312"/>
      <c r="EB6" s="312"/>
      <c r="EC6" s="312"/>
      <c r="ED6" s="312"/>
      <c r="EE6" s="312"/>
      <c r="EF6" s="312"/>
      <c r="EG6" s="312"/>
      <c r="EH6" s="312"/>
      <c r="EI6" s="313"/>
    </row>
    <row r="7" spans="1:139" s="102" customFormat="1" ht="15.75" customHeight="1" x14ac:dyDescent="0.2">
      <c r="A7" s="238" t="s">
        <v>79</v>
      </c>
      <c r="B7" s="147" t="s">
        <v>81</v>
      </c>
      <c r="C7" s="157" t="s">
        <v>108</v>
      </c>
      <c r="D7" s="53" t="s">
        <v>7</v>
      </c>
      <c r="E7" s="295" t="s">
        <v>79</v>
      </c>
      <c r="F7" s="224" t="s">
        <v>7</v>
      </c>
      <c r="G7" s="240" t="s">
        <v>7</v>
      </c>
      <c r="H7" s="219" t="s">
        <v>7</v>
      </c>
      <c r="I7" s="224" t="s">
        <v>7</v>
      </c>
      <c r="J7" s="219" t="s">
        <v>7</v>
      </c>
      <c r="K7" s="224" t="s">
        <v>7</v>
      </c>
      <c r="L7" s="240" t="s">
        <v>7</v>
      </c>
      <c r="M7" s="219" t="s">
        <v>7</v>
      </c>
      <c r="N7" s="224" t="s">
        <v>7</v>
      </c>
      <c r="O7" s="240" t="s">
        <v>7</v>
      </c>
      <c r="P7" s="240" t="s">
        <v>7</v>
      </c>
      <c r="Q7" s="219" t="s">
        <v>7</v>
      </c>
      <c r="R7" s="271" t="s">
        <v>7</v>
      </c>
      <c r="S7" s="238" t="s">
        <v>79</v>
      </c>
      <c r="T7" s="224" t="s">
        <v>7</v>
      </c>
      <c r="U7" s="240" t="s">
        <v>7</v>
      </c>
      <c r="V7" s="219" t="s">
        <v>7</v>
      </c>
      <c r="W7" s="224" t="s">
        <v>7</v>
      </c>
      <c r="X7" s="219" t="s">
        <v>7</v>
      </c>
      <c r="Y7" s="224" t="s">
        <v>7</v>
      </c>
      <c r="Z7" s="240" t="s">
        <v>7</v>
      </c>
      <c r="AA7" s="219" t="s">
        <v>7</v>
      </c>
      <c r="AB7" s="224" t="s">
        <v>7</v>
      </c>
      <c r="AC7" s="240" t="s">
        <v>7</v>
      </c>
      <c r="AD7" s="240" t="s">
        <v>7</v>
      </c>
      <c r="AE7" s="219" t="s">
        <v>7</v>
      </c>
      <c r="AF7" s="271" t="s">
        <v>7</v>
      </c>
      <c r="AG7" s="302" t="s">
        <v>79</v>
      </c>
      <c r="AH7" s="224" t="s">
        <v>7</v>
      </c>
      <c r="AI7" s="240" t="s">
        <v>7</v>
      </c>
      <c r="AJ7" s="218" t="s">
        <v>7</v>
      </c>
      <c r="AK7" s="224" t="s">
        <v>7</v>
      </c>
      <c r="AL7" s="218" t="s">
        <v>7</v>
      </c>
      <c r="AM7" s="224" t="s">
        <v>7</v>
      </c>
      <c r="AN7" s="227" t="s">
        <v>7</v>
      </c>
      <c r="AO7" s="218" t="s">
        <v>7</v>
      </c>
      <c r="AP7" s="226" t="s">
        <v>7</v>
      </c>
      <c r="AQ7" s="227" t="s">
        <v>7</v>
      </c>
      <c r="AR7" s="227" t="s">
        <v>7</v>
      </c>
      <c r="AS7" s="218" t="s">
        <v>7</v>
      </c>
      <c r="AT7" s="216" t="s">
        <v>7</v>
      </c>
      <c r="AU7" s="302" t="s">
        <v>79</v>
      </c>
      <c r="AV7" s="224" t="s">
        <v>7</v>
      </c>
      <c r="AW7" s="240" t="s">
        <v>7</v>
      </c>
      <c r="AX7" s="218" t="s">
        <v>7</v>
      </c>
      <c r="AY7" s="304" t="s">
        <v>7</v>
      </c>
      <c r="AZ7" s="300" t="s">
        <v>7</v>
      </c>
      <c r="BA7" s="304" t="s">
        <v>7</v>
      </c>
      <c r="BB7" s="305" t="s">
        <v>7</v>
      </c>
      <c r="BC7" s="218" t="s">
        <v>7</v>
      </c>
      <c r="BD7" s="226" t="s">
        <v>7</v>
      </c>
      <c r="BE7" s="227" t="s">
        <v>7</v>
      </c>
      <c r="BF7" s="227" t="s">
        <v>7</v>
      </c>
      <c r="BG7" s="218" t="s">
        <v>7</v>
      </c>
      <c r="BH7" s="216" t="s">
        <v>7</v>
      </c>
      <c r="BI7" s="302" t="s">
        <v>79</v>
      </c>
      <c r="BJ7" s="304">
        <v>1</v>
      </c>
      <c r="BK7" s="305">
        <v>1</v>
      </c>
      <c r="BL7" s="305">
        <v>354</v>
      </c>
      <c r="BM7" s="300">
        <v>1</v>
      </c>
      <c r="BN7" s="304">
        <v>1</v>
      </c>
      <c r="BO7" s="300">
        <v>0</v>
      </c>
      <c r="BP7" s="304" t="s">
        <v>51</v>
      </c>
      <c r="BQ7" s="305" t="s">
        <v>7</v>
      </c>
      <c r="BR7" s="218" t="s">
        <v>7</v>
      </c>
      <c r="BS7" s="243" t="s">
        <v>54</v>
      </c>
      <c r="BT7" s="227" t="s">
        <v>8</v>
      </c>
      <c r="BU7" s="227">
        <v>0</v>
      </c>
      <c r="BV7" s="218" t="s">
        <v>7</v>
      </c>
      <c r="BW7" s="302" t="s">
        <v>52</v>
      </c>
      <c r="BX7" s="302" t="s">
        <v>79</v>
      </c>
      <c r="BY7" s="226">
        <v>1</v>
      </c>
      <c r="BZ7" s="227">
        <v>1</v>
      </c>
      <c r="CA7" s="227">
        <v>666</v>
      </c>
      <c r="CB7" s="218">
        <v>1</v>
      </c>
      <c r="CC7" s="226">
        <v>1</v>
      </c>
      <c r="CD7" s="218">
        <v>0</v>
      </c>
      <c r="CE7" s="2" t="s">
        <v>51</v>
      </c>
      <c r="CF7" s="55" t="s">
        <v>7</v>
      </c>
      <c r="CG7" s="55" t="s">
        <v>7</v>
      </c>
      <c r="CH7" s="4" t="s">
        <v>50</v>
      </c>
      <c r="CI7" s="55">
        <v>20</v>
      </c>
      <c r="CJ7" s="55">
        <v>0</v>
      </c>
      <c r="CK7" s="153" t="s">
        <v>7</v>
      </c>
      <c r="CL7" s="168" t="s">
        <v>89</v>
      </c>
      <c r="CM7" s="302" t="s">
        <v>79</v>
      </c>
      <c r="CN7" s="304" t="s">
        <v>7</v>
      </c>
      <c r="CO7" s="305" t="s">
        <v>7</v>
      </c>
      <c r="CP7" s="305" t="s">
        <v>7</v>
      </c>
      <c r="CQ7" s="300" t="s">
        <v>7</v>
      </c>
      <c r="CR7" s="304" t="s">
        <v>7</v>
      </c>
      <c r="CS7" s="300" t="s">
        <v>7</v>
      </c>
      <c r="CT7" s="304" t="s">
        <v>7</v>
      </c>
      <c r="CU7" s="305" t="s">
        <v>7</v>
      </c>
      <c r="CV7" s="300" t="s">
        <v>7</v>
      </c>
      <c r="CW7" s="226" t="s">
        <v>7</v>
      </c>
      <c r="CX7" s="227" t="s">
        <v>7</v>
      </c>
      <c r="CY7" s="227" t="s">
        <v>7</v>
      </c>
      <c r="CZ7" s="218" t="s">
        <v>7</v>
      </c>
      <c r="DA7" s="216" t="s">
        <v>7</v>
      </c>
      <c r="DB7" s="216" t="s">
        <v>7</v>
      </c>
      <c r="DC7" s="302" t="s">
        <v>79</v>
      </c>
      <c r="DD7" s="304" t="s">
        <v>7</v>
      </c>
      <c r="DE7" s="305" t="s">
        <v>7</v>
      </c>
      <c r="DF7" s="305" t="s">
        <v>7</v>
      </c>
      <c r="DG7" s="300" t="s">
        <v>7</v>
      </c>
      <c r="DH7" s="304" t="s">
        <v>7</v>
      </c>
      <c r="DI7" s="300" t="s">
        <v>7</v>
      </c>
      <c r="DJ7" s="304" t="s">
        <v>7</v>
      </c>
      <c r="DK7" s="305" t="s">
        <v>7</v>
      </c>
      <c r="DL7" s="218" t="s">
        <v>7</v>
      </c>
      <c r="DM7" s="226" t="s">
        <v>7</v>
      </c>
      <c r="DN7" s="227" t="s">
        <v>7</v>
      </c>
      <c r="DO7" s="227" t="s">
        <v>7</v>
      </c>
      <c r="DP7" s="227" t="s">
        <v>7</v>
      </c>
      <c r="DQ7" s="275" t="s">
        <v>7</v>
      </c>
      <c r="DR7" s="216" t="s">
        <v>7</v>
      </c>
      <c r="DS7" s="216" t="s">
        <v>7</v>
      </c>
      <c r="DT7" s="302" t="s">
        <v>79</v>
      </c>
      <c r="DU7" s="226">
        <v>1</v>
      </c>
      <c r="DV7" s="227">
        <v>1</v>
      </c>
      <c r="DW7" s="227">
        <v>869</v>
      </c>
      <c r="DX7" s="218">
        <v>1</v>
      </c>
      <c r="DY7" s="226">
        <v>1</v>
      </c>
      <c r="DZ7" s="318">
        <v>0</v>
      </c>
      <c r="EA7" s="304" t="s">
        <v>51</v>
      </c>
      <c r="EB7" s="305" t="s">
        <v>7</v>
      </c>
      <c r="EC7" s="300" t="s">
        <v>7</v>
      </c>
      <c r="ED7" s="306" t="s">
        <v>50</v>
      </c>
      <c r="EE7" s="305">
        <v>0</v>
      </c>
      <c r="EF7" s="305">
        <v>25</v>
      </c>
      <c r="EG7" s="300" t="s">
        <v>7</v>
      </c>
      <c r="EH7" s="301">
        <v>78</v>
      </c>
      <c r="EI7" s="372" t="s">
        <v>282</v>
      </c>
    </row>
    <row r="8" spans="1:139" s="102" customFormat="1" ht="15.75" customHeight="1" x14ac:dyDescent="0.2">
      <c r="A8" s="238"/>
      <c r="B8" s="147" t="s">
        <v>82</v>
      </c>
      <c r="C8" s="323" t="s">
        <v>109</v>
      </c>
      <c r="D8" s="218" t="s">
        <v>7</v>
      </c>
      <c r="E8" s="295"/>
      <c r="F8" s="224"/>
      <c r="G8" s="240"/>
      <c r="H8" s="219"/>
      <c r="I8" s="224"/>
      <c r="J8" s="219"/>
      <c r="K8" s="224"/>
      <c r="L8" s="240"/>
      <c r="M8" s="219"/>
      <c r="N8" s="224"/>
      <c r="O8" s="240"/>
      <c r="P8" s="240"/>
      <c r="Q8" s="219"/>
      <c r="R8" s="271"/>
      <c r="S8" s="238"/>
      <c r="T8" s="224"/>
      <c r="U8" s="240"/>
      <c r="V8" s="219"/>
      <c r="W8" s="224"/>
      <c r="X8" s="219"/>
      <c r="Y8" s="224"/>
      <c r="Z8" s="240"/>
      <c r="AA8" s="219"/>
      <c r="AB8" s="224"/>
      <c r="AC8" s="240"/>
      <c r="AD8" s="240"/>
      <c r="AE8" s="219"/>
      <c r="AF8" s="271"/>
      <c r="AG8" s="238"/>
      <c r="AH8" s="224"/>
      <c r="AI8" s="240"/>
      <c r="AJ8" s="219"/>
      <c r="AK8" s="224"/>
      <c r="AL8" s="219"/>
      <c r="AM8" s="224"/>
      <c r="AN8" s="240"/>
      <c r="AO8" s="219"/>
      <c r="AP8" s="224"/>
      <c r="AQ8" s="240"/>
      <c r="AR8" s="240"/>
      <c r="AS8" s="219"/>
      <c r="AT8" s="271"/>
      <c r="AU8" s="238"/>
      <c r="AV8" s="224"/>
      <c r="AW8" s="240"/>
      <c r="AX8" s="219"/>
      <c r="AY8" s="224"/>
      <c r="AZ8" s="219"/>
      <c r="BA8" s="224"/>
      <c r="BB8" s="240"/>
      <c r="BC8" s="219"/>
      <c r="BD8" s="224"/>
      <c r="BE8" s="240"/>
      <c r="BF8" s="240"/>
      <c r="BG8" s="219"/>
      <c r="BH8" s="271"/>
      <c r="BI8" s="238"/>
      <c r="BJ8" s="224"/>
      <c r="BK8" s="240"/>
      <c r="BL8" s="240"/>
      <c r="BM8" s="219"/>
      <c r="BN8" s="224"/>
      <c r="BO8" s="219"/>
      <c r="BP8" s="224"/>
      <c r="BQ8" s="240"/>
      <c r="BR8" s="219"/>
      <c r="BS8" s="270"/>
      <c r="BT8" s="240"/>
      <c r="BU8" s="240"/>
      <c r="BV8" s="219"/>
      <c r="BW8" s="238"/>
      <c r="BX8" s="238"/>
      <c r="BY8" s="224"/>
      <c r="BZ8" s="240"/>
      <c r="CA8" s="240"/>
      <c r="CB8" s="219"/>
      <c r="CC8" s="224"/>
      <c r="CD8" s="219"/>
      <c r="CE8" s="52" t="s">
        <v>49</v>
      </c>
      <c r="CF8" s="68" t="s">
        <v>86</v>
      </c>
      <c r="CG8" s="3" t="s">
        <v>50</v>
      </c>
      <c r="CH8" s="52">
        <v>1</v>
      </c>
      <c r="CI8" s="56">
        <v>35</v>
      </c>
      <c r="CJ8" s="56">
        <v>0</v>
      </c>
      <c r="CK8" s="153" t="s">
        <v>7</v>
      </c>
      <c r="CL8" s="147" t="s">
        <v>88</v>
      </c>
      <c r="CM8" s="238"/>
      <c r="CN8" s="224"/>
      <c r="CO8" s="240"/>
      <c r="CP8" s="240"/>
      <c r="CQ8" s="219"/>
      <c r="CR8" s="224"/>
      <c r="CS8" s="219"/>
      <c r="CT8" s="224"/>
      <c r="CU8" s="240"/>
      <c r="CV8" s="219"/>
      <c r="CW8" s="224"/>
      <c r="CX8" s="240"/>
      <c r="CY8" s="240"/>
      <c r="CZ8" s="219"/>
      <c r="DA8" s="271"/>
      <c r="DB8" s="271"/>
      <c r="DC8" s="238"/>
      <c r="DD8" s="224"/>
      <c r="DE8" s="240"/>
      <c r="DF8" s="240"/>
      <c r="DG8" s="219"/>
      <c r="DH8" s="224"/>
      <c r="DI8" s="219"/>
      <c r="DJ8" s="224"/>
      <c r="DK8" s="240"/>
      <c r="DL8" s="219"/>
      <c r="DM8" s="224"/>
      <c r="DN8" s="240"/>
      <c r="DO8" s="240"/>
      <c r="DP8" s="240"/>
      <c r="DQ8" s="276"/>
      <c r="DR8" s="271"/>
      <c r="DS8" s="271"/>
      <c r="DT8" s="238"/>
      <c r="DU8" s="224"/>
      <c r="DV8" s="240"/>
      <c r="DW8" s="240"/>
      <c r="DX8" s="219"/>
      <c r="DY8" s="224"/>
      <c r="DZ8" s="297"/>
      <c r="EA8" s="225"/>
      <c r="EB8" s="228"/>
      <c r="EC8" s="220"/>
      <c r="ED8" s="244"/>
      <c r="EE8" s="228"/>
      <c r="EF8" s="228"/>
      <c r="EG8" s="220"/>
      <c r="EH8" s="217"/>
      <c r="EI8" s="373"/>
    </row>
    <row r="9" spans="1:139" s="102" customFormat="1" ht="15.75" customHeight="1" x14ac:dyDescent="0.2">
      <c r="A9" s="144" t="s">
        <v>80</v>
      </c>
      <c r="B9" s="147" t="s">
        <v>84</v>
      </c>
      <c r="C9" s="324"/>
      <c r="D9" s="220"/>
      <c r="E9" s="115" t="s">
        <v>80</v>
      </c>
      <c r="F9" s="225"/>
      <c r="G9" s="228"/>
      <c r="H9" s="220"/>
      <c r="I9" s="225"/>
      <c r="J9" s="220"/>
      <c r="K9" s="225"/>
      <c r="L9" s="228"/>
      <c r="M9" s="220"/>
      <c r="N9" s="225"/>
      <c r="O9" s="228"/>
      <c r="P9" s="228"/>
      <c r="Q9" s="220"/>
      <c r="R9" s="217"/>
      <c r="S9" s="144" t="s">
        <v>80</v>
      </c>
      <c r="T9" s="225"/>
      <c r="U9" s="228"/>
      <c r="V9" s="220"/>
      <c r="W9" s="225"/>
      <c r="X9" s="220"/>
      <c r="Y9" s="225"/>
      <c r="Z9" s="228"/>
      <c r="AA9" s="220"/>
      <c r="AB9" s="225"/>
      <c r="AC9" s="228"/>
      <c r="AD9" s="228"/>
      <c r="AE9" s="220"/>
      <c r="AF9" s="217"/>
      <c r="AG9" s="144" t="s">
        <v>80</v>
      </c>
      <c r="AH9" s="225"/>
      <c r="AI9" s="228"/>
      <c r="AJ9" s="220"/>
      <c r="AK9" s="225"/>
      <c r="AL9" s="220"/>
      <c r="AM9" s="225"/>
      <c r="AN9" s="228"/>
      <c r="AO9" s="220"/>
      <c r="AP9" s="225"/>
      <c r="AQ9" s="228"/>
      <c r="AR9" s="228"/>
      <c r="AS9" s="220"/>
      <c r="AT9" s="217"/>
      <c r="AU9" s="144" t="s">
        <v>80</v>
      </c>
      <c r="AV9" s="225"/>
      <c r="AW9" s="228"/>
      <c r="AX9" s="220"/>
      <c r="AY9" s="225"/>
      <c r="AZ9" s="220"/>
      <c r="BA9" s="225"/>
      <c r="BB9" s="228"/>
      <c r="BC9" s="219"/>
      <c r="BD9" s="224"/>
      <c r="BE9" s="240"/>
      <c r="BF9" s="240"/>
      <c r="BG9" s="219"/>
      <c r="BH9" s="271"/>
      <c r="BI9" s="147" t="s">
        <v>80</v>
      </c>
      <c r="BJ9" s="225"/>
      <c r="BK9" s="228"/>
      <c r="BL9" s="228"/>
      <c r="BM9" s="220"/>
      <c r="BN9" s="225"/>
      <c r="BO9" s="220"/>
      <c r="BP9" s="225"/>
      <c r="BQ9" s="228"/>
      <c r="BR9" s="219"/>
      <c r="BS9" s="270"/>
      <c r="BT9" s="228"/>
      <c r="BU9" s="228"/>
      <c r="BV9" s="220"/>
      <c r="BW9" s="239"/>
      <c r="BX9" s="144" t="s">
        <v>80</v>
      </c>
      <c r="BY9" s="225"/>
      <c r="BZ9" s="228"/>
      <c r="CA9" s="228"/>
      <c r="CB9" s="220"/>
      <c r="CC9" s="225"/>
      <c r="CD9" s="220"/>
      <c r="CE9" s="149" t="s">
        <v>49</v>
      </c>
      <c r="CF9" s="59" t="s">
        <v>85</v>
      </c>
      <c r="CG9" s="1" t="s">
        <v>50</v>
      </c>
      <c r="CH9" s="149">
        <v>1</v>
      </c>
      <c r="CI9" s="141">
        <v>35</v>
      </c>
      <c r="CJ9" s="141">
        <v>0</v>
      </c>
      <c r="CK9" s="53" t="s">
        <v>7</v>
      </c>
      <c r="CL9" s="5" t="s">
        <v>87</v>
      </c>
      <c r="CM9" s="144" t="s">
        <v>80</v>
      </c>
      <c r="CN9" s="225"/>
      <c r="CO9" s="228"/>
      <c r="CP9" s="228"/>
      <c r="CQ9" s="220"/>
      <c r="CR9" s="225"/>
      <c r="CS9" s="220"/>
      <c r="CT9" s="225"/>
      <c r="CU9" s="228"/>
      <c r="CV9" s="220"/>
      <c r="CW9" s="224"/>
      <c r="CX9" s="240"/>
      <c r="CY9" s="240"/>
      <c r="CZ9" s="219"/>
      <c r="DA9" s="271"/>
      <c r="DB9" s="271"/>
      <c r="DC9" s="144" t="s">
        <v>80</v>
      </c>
      <c r="DD9" s="225"/>
      <c r="DE9" s="228"/>
      <c r="DF9" s="228"/>
      <c r="DG9" s="220"/>
      <c r="DH9" s="225"/>
      <c r="DI9" s="220"/>
      <c r="DJ9" s="225"/>
      <c r="DK9" s="228"/>
      <c r="DL9" s="220"/>
      <c r="DM9" s="225"/>
      <c r="DN9" s="228"/>
      <c r="DO9" s="228"/>
      <c r="DP9" s="228"/>
      <c r="DQ9" s="276"/>
      <c r="DR9" s="271"/>
      <c r="DS9" s="271"/>
      <c r="DT9" s="144" t="s">
        <v>213</v>
      </c>
      <c r="DU9" s="225"/>
      <c r="DV9" s="228"/>
      <c r="DW9" s="228"/>
      <c r="DX9" s="220"/>
      <c r="DY9" s="225"/>
      <c r="DZ9" s="298"/>
      <c r="EA9" s="149" t="s">
        <v>49</v>
      </c>
      <c r="EB9" s="59" t="s">
        <v>85</v>
      </c>
      <c r="EC9" s="118" t="s">
        <v>50</v>
      </c>
      <c r="ED9" s="101">
        <v>1</v>
      </c>
      <c r="EE9" s="151">
        <v>1</v>
      </c>
      <c r="EF9" s="151">
        <v>35</v>
      </c>
      <c r="EG9" s="53">
        <v>27</v>
      </c>
      <c r="EH9" s="78">
        <v>91</v>
      </c>
      <c r="EI9" s="176" t="s">
        <v>282</v>
      </c>
    </row>
    <row r="10" spans="1:139" x14ac:dyDescent="0.2">
      <c r="A10" s="237" t="s">
        <v>91</v>
      </c>
      <c r="B10" s="63" t="s">
        <v>90</v>
      </c>
      <c r="C10" s="70" t="s">
        <v>108</v>
      </c>
      <c r="D10" s="53" t="s">
        <v>7</v>
      </c>
      <c r="E10" s="237" t="s">
        <v>91</v>
      </c>
      <c r="F10" s="226">
        <v>1</v>
      </c>
      <c r="G10" s="227">
        <v>2</v>
      </c>
      <c r="H10" s="218">
        <v>1</v>
      </c>
      <c r="I10" s="247">
        <v>2</v>
      </c>
      <c r="J10" s="318">
        <v>0</v>
      </c>
      <c r="K10" s="226" t="s">
        <v>7</v>
      </c>
      <c r="L10" s="227" t="s">
        <v>7</v>
      </c>
      <c r="M10" s="218" t="s">
        <v>7</v>
      </c>
      <c r="N10" s="226" t="s">
        <v>7</v>
      </c>
      <c r="O10" s="227" t="s">
        <v>7</v>
      </c>
      <c r="P10" s="227" t="s">
        <v>7</v>
      </c>
      <c r="Q10" s="218" t="s">
        <v>7</v>
      </c>
      <c r="R10" s="216" t="s">
        <v>7</v>
      </c>
      <c r="S10" s="237" t="s">
        <v>91</v>
      </c>
      <c r="T10" s="226">
        <v>1</v>
      </c>
      <c r="U10" s="227">
        <v>3</v>
      </c>
      <c r="V10" s="218">
        <v>1</v>
      </c>
      <c r="W10" s="247">
        <v>2</v>
      </c>
      <c r="X10" s="318">
        <v>0</v>
      </c>
      <c r="Y10" s="226" t="s">
        <v>7</v>
      </c>
      <c r="Z10" s="227" t="s">
        <v>7</v>
      </c>
      <c r="AA10" s="218" t="s">
        <v>7</v>
      </c>
      <c r="AB10" s="226" t="s">
        <v>7</v>
      </c>
      <c r="AC10" s="227" t="s">
        <v>7</v>
      </c>
      <c r="AD10" s="227" t="s">
        <v>7</v>
      </c>
      <c r="AE10" s="218" t="s">
        <v>7</v>
      </c>
      <c r="AF10" s="216" t="s">
        <v>7</v>
      </c>
      <c r="AG10" s="237" t="s">
        <v>91</v>
      </c>
      <c r="AH10" s="224" t="s">
        <v>7</v>
      </c>
      <c r="AI10" s="240" t="s">
        <v>7</v>
      </c>
      <c r="AJ10" s="219" t="s">
        <v>7</v>
      </c>
      <c r="AK10" s="224" t="s">
        <v>7</v>
      </c>
      <c r="AL10" s="219" t="s">
        <v>7</v>
      </c>
      <c r="AM10" s="224" t="s">
        <v>7</v>
      </c>
      <c r="AN10" s="240" t="s">
        <v>7</v>
      </c>
      <c r="AO10" s="218" t="s">
        <v>7</v>
      </c>
      <c r="AP10" s="226" t="s">
        <v>7</v>
      </c>
      <c r="AQ10" s="227" t="s">
        <v>7</v>
      </c>
      <c r="AR10" s="227" t="s">
        <v>7</v>
      </c>
      <c r="AS10" s="218" t="s">
        <v>7</v>
      </c>
      <c r="AT10" s="216" t="s">
        <v>7</v>
      </c>
      <c r="AU10" s="237" t="s">
        <v>91</v>
      </c>
      <c r="AV10" s="224" t="s">
        <v>7</v>
      </c>
      <c r="AW10" s="240" t="s">
        <v>7</v>
      </c>
      <c r="AX10" s="219" t="s">
        <v>7</v>
      </c>
      <c r="AY10" s="224" t="s">
        <v>7</v>
      </c>
      <c r="AZ10" s="219" t="s">
        <v>7</v>
      </c>
      <c r="BA10" s="224" t="s">
        <v>7</v>
      </c>
      <c r="BB10" s="240" t="s">
        <v>7</v>
      </c>
      <c r="BC10" s="218" t="s">
        <v>7</v>
      </c>
      <c r="BD10" s="226" t="s">
        <v>7</v>
      </c>
      <c r="BE10" s="227" t="s">
        <v>7</v>
      </c>
      <c r="BF10" s="227" t="s">
        <v>7</v>
      </c>
      <c r="BG10" s="218" t="s">
        <v>7</v>
      </c>
      <c r="BH10" s="216" t="s">
        <v>7</v>
      </c>
      <c r="BI10" s="237" t="s">
        <v>91</v>
      </c>
      <c r="BJ10" s="224" t="s">
        <v>7</v>
      </c>
      <c r="BK10" s="240" t="s">
        <v>7</v>
      </c>
      <c r="BL10" s="240" t="s">
        <v>7</v>
      </c>
      <c r="BM10" s="219" t="s">
        <v>7</v>
      </c>
      <c r="BN10" s="224" t="s">
        <v>7</v>
      </c>
      <c r="BO10" s="219" t="s">
        <v>7</v>
      </c>
      <c r="BP10" s="224" t="s">
        <v>7</v>
      </c>
      <c r="BQ10" s="227" t="s">
        <v>7</v>
      </c>
      <c r="BR10" s="218" t="s">
        <v>7</v>
      </c>
      <c r="BS10" s="226" t="s">
        <v>7</v>
      </c>
      <c r="BT10" s="227" t="s">
        <v>7</v>
      </c>
      <c r="BU10" s="227" t="s">
        <v>7</v>
      </c>
      <c r="BV10" s="218" t="s">
        <v>7</v>
      </c>
      <c r="BW10" s="216" t="s">
        <v>7</v>
      </c>
      <c r="BX10" s="237" t="s">
        <v>91</v>
      </c>
      <c r="BY10" s="224" t="s">
        <v>7</v>
      </c>
      <c r="BZ10" s="240" t="s">
        <v>7</v>
      </c>
      <c r="CA10" s="240" t="s">
        <v>7</v>
      </c>
      <c r="CB10" s="219" t="s">
        <v>7</v>
      </c>
      <c r="CC10" s="224" t="s">
        <v>7</v>
      </c>
      <c r="CD10" s="219" t="s">
        <v>7</v>
      </c>
      <c r="CE10" s="224" t="s">
        <v>7</v>
      </c>
      <c r="CF10" s="240" t="s">
        <v>7</v>
      </c>
      <c r="CG10" s="218" t="s">
        <v>7</v>
      </c>
      <c r="CH10" s="226" t="s">
        <v>7</v>
      </c>
      <c r="CI10" s="227" t="s">
        <v>7</v>
      </c>
      <c r="CJ10" s="227" t="s">
        <v>7</v>
      </c>
      <c r="CK10" s="218" t="s">
        <v>7</v>
      </c>
      <c r="CL10" s="216" t="s">
        <v>7</v>
      </c>
      <c r="CM10" s="237" t="s">
        <v>91</v>
      </c>
      <c r="CN10" s="224" t="s">
        <v>7</v>
      </c>
      <c r="CO10" s="240" t="s">
        <v>7</v>
      </c>
      <c r="CP10" s="240" t="s">
        <v>7</v>
      </c>
      <c r="CQ10" s="219" t="s">
        <v>7</v>
      </c>
      <c r="CR10" s="224" t="s">
        <v>7</v>
      </c>
      <c r="CS10" s="219" t="s">
        <v>7</v>
      </c>
      <c r="CT10" s="224" t="s">
        <v>7</v>
      </c>
      <c r="CU10" s="240" t="s">
        <v>7</v>
      </c>
      <c r="CV10" s="219" t="s">
        <v>7</v>
      </c>
      <c r="CW10" s="226" t="s">
        <v>7</v>
      </c>
      <c r="CX10" s="227" t="s">
        <v>7</v>
      </c>
      <c r="CY10" s="227" t="s">
        <v>7</v>
      </c>
      <c r="CZ10" s="218" t="s">
        <v>7</v>
      </c>
      <c r="DA10" s="216" t="s">
        <v>7</v>
      </c>
      <c r="DB10" s="216" t="s">
        <v>7</v>
      </c>
      <c r="DC10" s="237" t="s">
        <v>91</v>
      </c>
      <c r="DD10" s="224" t="s">
        <v>7</v>
      </c>
      <c r="DE10" s="240" t="s">
        <v>7</v>
      </c>
      <c r="DF10" s="240" t="s">
        <v>7</v>
      </c>
      <c r="DG10" s="219" t="s">
        <v>7</v>
      </c>
      <c r="DH10" s="224" t="s">
        <v>7</v>
      </c>
      <c r="DI10" s="219" t="s">
        <v>7</v>
      </c>
      <c r="DJ10" s="224" t="s">
        <v>7</v>
      </c>
      <c r="DK10" s="240" t="s">
        <v>7</v>
      </c>
      <c r="DL10" s="218" t="s">
        <v>7</v>
      </c>
      <c r="DM10" s="226" t="s">
        <v>7</v>
      </c>
      <c r="DN10" s="227" t="s">
        <v>7</v>
      </c>
      <c r="DO10" s="227" t="s">
        <v>7</v>
      </c>
      <c r="DP10" s="227" t="s">
        <v>7</v>
      </c>
      <c r="DQ10" s="275" t="s">
        <v>7</v>
      </c>
      <c r="DR10" s="216" t="s">
        <v>7</v>
      </c>
      <c r="DS10" s="216" t="s">
        <v>7</v>
      </c>
      <c r="DT10" s="237" t="s">
        <v>91</v>
      </c>
      <c r="DU10" s="226" t="s">
        <v>7</v>
      </c>
      <c r="DV10" s="227" t="s">
        <v>7</v>
      </c>
      <c r="DW10" s="227" t="s">
        <v>7</v>
      </c>
      <c r="DX10" s="218" t="s">
        <v>7</v>
      </c>
      <c r="DY10" s="226" t="s">
        <v>7</v>
      </c>
      <c r="DZ10" s="218" t="s">
        <v>7</v>
      </c>
      <c r="EA10" s="226" t="s">
        <v>7</v>
      </c>
      <c r="EB10" s="227" t="s">
        <v>7</v>
      </c>
      <c r="EC10" s="218" t="s">
        <v>7</v>
      </c>
      <c r="ED10" s="226" t="s">
        <v>7</v>
      </c>
      <c r="EE10" s="227" t="s">
        <v>7</v>
      </c>
      <c r="EF10" s="227" t="s">
        <v>7</v>
      </c>
      <c r="EG10" s="218" t="s">
        <v>7</v>
      </c>
      <c r="EH10" s="275" t="s">
        <v>7</v>
      </c>
      <c r="EI10" s="218" t="s">
        <v>7</v>
      </c>
    </row>
    <row r="11" spans="1:139" x14ac:dyDescent="0.2">
      <c r="A11" s="239"/>
      <c r="B11" s="147" t="s">
        <v>330</v>
      </c>
      <c r="C11" s="69" t="s">
        <v>110</v>
      </c>
      <c r="D11" s="53" t="s">
        <v>7</v>
      </c>
      <c r="E11" s="239"/>
      <c r="F11" s="225"/>
      <c r="G11" s="228"/>
      <c r="H11" s="220"/>
      <c r="I11" s="249"/>
      <c r="J11" s="298"/>
      <c r="K11" s="225"/>
      <c r="L11" s="228"/>
      <c r="M11" s="220"/>
      <c r="N11" s="225"/>
      <c r="O11" s="228"/>
      <c r="P11" s="228"/>
      <c r="Q11" s="220"/>
      <c r="R11" s="217"/>
      <c r="S11" s="239"/>
      <c r="T11" s="225"/>
      <c r="U11" s="228"/>
      <c r="V11" s="220"/>
      <c r="W11" s="249"/>
      <c r="X11" s="298"/>
      <c r="Y11" s="225"/>
      <c r="Z11" s="228"/>
      <c r="AA11" s="220"/>
      <c r="AB11" s="225"/>
      <c r="AC11" s="228"/>
      <c r="AD11" s="228"/>
      <c r="AE11" s="220"/>
      <c r="AF11" s="217"/>
      <c r="AG11" s="239"/>
      <c r="AH11" s="225"/>
      <c r="AI11" s="228"/>
      <c r="AJ11" s="220"/>
      <c r="AK11" s="225"/>
      <c r="AL11" s="220"/>
      <c r="AM11" s="225"/>
      <c r="AN11" s="228"/>
      <c r="AO11" s="220"/>
      <c r="AP11" s="225"/>
      <c r="AQ11" s="228"/>
      <c r="AR11" s="228"/>
      <c r="AS11" s="220"/>
      <c r="AT11" s="217"/>
      <c r="AU11" s="239"/>
      <c r="AV11" s="225"/>
      <c r="AW11" s="228"/>
      <c r="AX11" s="220"/>
      <c r="AY11" s="225"/>
      <c r="AZ11" s="220"/>
      <c r="BA11" s="225"/>
      <c r="BB11" s="228"/>
      <c r="BC11" s="220"/>
      <c r="BD11" s="225"/>
      <c r="BE11" s="228"/>
      <c r="BF11" s="228"/>
      <c r="BG11" s="220"/>
      <c r="BH11" s="217"/>
      <c r="BI11" s="239"/>
      <c r="BJ11" s="225"/>
      <c r="BK11" s="228"/>
      <c r="BL11" s="228"/>
      <c r="BM11" s="220"/>
      <c r="BN11" s="225"/>
      <c r="BO11" s="220"/>
      <c r="BP11" s="225"/>
      <c r="BQ11" s="299"/>
      <c r="BR11" s="220"/>
      <c r="BS11" s="225"/>
      <c r="BT11" s="228"/>
      <c r="BU11" s="228"/>
      <c r="BV11" s="220"/>
      <c r="BW11" s="217"/>
      <c r="BX11" s="239"/>
      <c r="BY11" s="225"/>
      <c r="BZ11" s="228"/>
      <c r="CA11" s="228"/>
      <c r="CB11" s="220"/>
      <c r="CC11" s="225"/>
      <c r="CD11" s="220"/>
      <c r="CE11" s="225"/>
      <c r="CF11" s="228"/>
      <c r="CG11" s="220"/>
      <c r="CH11" s="225"/>
      <c r="CI11" s="228"/>
      <c r="CJ11" s="228"/>
      <c r="CK11" s="220"/>
      <c r="CL11" s="217"/>
      <c r="CM11" s="239"/>
      <c r="CN11" s="225"/>
      <c r="CO11" s="228"/>
      <c r="CP11" s="228"/>
      <c r="CQ11" s="220"/>
      <c r="CR11" s="225"/>
      <c r="CS11" s="220"/>
      <c r="CT11" s="225"/>
      <c r="CU11" s="228"/>
      <c r="CV11" s="220"/>
      <c r="CW11" s="225"/>
      <c r="CX11" s="228"/>
      <c r="CY11" s="228"/>
      <c r="CZ11" s="220"/>
      <c r="DA11" s="217"/>
      <c r="DB11" s="217"/>
      <c r="DC11" s="239"/>
      <c r="DD11" s="225"/>
      <c r="DE11" s="228"/>
      <c r="DF11" s="228"/>
      <c r="DG11" s="220"/>
      <c r="DH11" s="225"/>
      <c r="DI11" s="220"/>
      <c r="DJ11" s="225"/>
      <c r="DK11" s="228"/>
      <c r="DL11" s="220"/>
      <c r="DM11" s="225"/>
      <c r="DN11" s="228"/>
      <c r="DO11" s="228"/>
      <c r="DP11" s="228"/>
      <c r="DQ11" s="277"/>
      <c r="DR11" s="217"/>
      <c r="DS11" s="217"/>
      <c r="DT11" s="239"/>
      <c r="DU11" s="225"/>
      <c r="DV11" s="228"/>
      <c r="DW11" s="228"/>
      <c r="DX11" s="220"/>
      <c r="DY11" s="225"/>
      <c r="DZ11" s="220"/>
      <c r="EA11" s="225"/>
      <c r="EB11" s="228"/>
      <c r="EC11" s="220"/>
      <c r="ED11" s="225"/>
      <c r="EE11" s="228"/>
      <c r="EF11" s="228"/>
      <c r="EG11" s="220"/>
      <c r="EH11" s="277"/>
      <c r="EI11" s="220"/>
    </row>
    <row r="12" spans="1:139" ht="17.25" customHeight="1" x14ac:dyDescent="0.2">
      <c r="A12" s="146"/>
      <c r="B12" s="237" t="s">
        <v>111</v>
      </c>
      <c r="C12" s="323" t="s">
        <v>164</v>
      </c>
      <c r="D12" s="395" t="s">
        <v>119</v>
      </c>
      <c r="E12" s="146"/>
      <c r="F12" s="226" t="s">
        <v>7</v>
      </c>
      <c r="G12" s="221" t="s">
        <v>7</v>
      </c>
      <c r="H12" s="221" t="s">
        <v>7</v>
      </c>
      <c r="I12" s="226" t="s">
        <v>7</v>
      </c>
      <c r="J12" s="221" t="s">
        <v>7</v>
      </c>
      <c r="K12" s="226" t="s">
        <v>7</v>
      </c>
      <c r="L12" s="227" t="s">
        <v>7</v>
      </c>
      <c r="M12" s="221" t="s">
        <v>7</v>
      </c>
      <c r="N12" s="226" t="s">
        <v>7</v>
      </c>
      <c r="O12" s="227" t="s">
        <v>7</v>
      </c>
      <c r="P12" s="227" t="s">
        <v>7</v>
      </c>
      <c r="Q12" s="221" t="s">
        <v>7</v>
      </c>
      <c r="R12" s="226" t="s">
        <v>7</v>
      </c>
      <c r="S12" s="146"/>
      <c r="T12" s="226" t="s">
        <v>7</v>
      </c>
      <c r="U12" s="221" t="s">
        <v>7</v>
      </c>
      <c r="V12" s="221" t="s">
        <v>7</v>
      </c>
      <c r="W12" s="226" t="s">
        <v>7</v>
      </c>
      <c r="X12" s="221" t="s">
        <v>7</v>
      </c>
      <c r="Y12" s="226" t="s">
        <v>7</v>
      </c>
      <c r="Z12" s="227" t="s">
        <v>7</v>
      </c>
      <c r="AA12" s="221" t="s">
        <v>7</v>
      </c>
      <c r="AB12" s="226" t="s">
        <v>7</v>
      </c>
      <c r="AC12" s="227" t="s">
        <v>7</v>
      </c>
      <c r="AD12" s="227" t="s">
        <v>7</v>
      </c>
      <c r="AE12" s="221" t="s">
        <v>7</v>
      </c>
      <c r="AF12" s="226" t="s">
        <v>7</v>
      </c>
      <c r="AG12" s="146"/>
      <c r="AH12" s="224">
        <v>1</v>
      </c>
      <c r="AI12" s="240">
        <v>1</v>
      </c>
      <c r="AJ12" s="219">
        <v>1</v>
      </c>
      <c r="AK12" s="224">
        <v>1</v>
      </c>
      <c r="AL12" s="219">
        <v>0</v>
      </c>
      <c r="AM12" s="224" t="s">
        <v>51</v>
      </c>
      <c r="AN12" s="227" t="s">
        <v>7</v>
      </c>
      <c r="AO12" s="221" t="s">
        <v>7</v>
      </c>
      <c r="AP12" s="243" t="s">
        <v>54</v>
      </c>
      <c r="AQ12" s="227" t="s">
        <v>8</v>
      </c>
      <c r="AR12" s="227">
        <v>0</v>
      </c>
      <c r="AS12" s="221" t="s">
        <v>7</v>
      </c>
      <c r="AT12" s="237" t="s">
        <v>52</v>
      </c>
      <c r="AU12" s="146"/>
      <c r="AV12" s="224">
        <v>1</v>
      </c>
      <c r="AW12" s="240">
        <v>1</v>
      </c>
      <c r="AX12" s="219">
        <v>1</v>
      </c>
      <c r="AY12" s="224">
        <v>1</v>
      </c>
      <c r="AZ12" s="219">
        <v>0</v>
      </c>
      <c r="BA12" s="226" t="s">
        <v>45</v>
      </c>
      <c r="BB12" s="227" t="s">
        <v>7</v>
      </c>
      <c r="BC12" s="218" t="s">
        <v>7</v>
      </c>
      <c r="BD12" s="316" t="s">
        <v>50</v>
      </c>
      <c r="BE12" s="227" t="s">
        <v>8</v>
      </c>
      <c r="BF12" s="227">
        <v>0</v>
      </c>
      <c r="BG12" s="218" t="s">
        <v>7</v>
      </c>
      <c r="BH12" s="237" t="s">
        <v>52</v>
      </c>
      <c r="BI12" s="146"/>
      <c r="BJ12" s="224">
        <v>1</v>
      </c>
      <c r="BK12" s="240">
        <v>1</v>
      </c>
      <c r="BL12" s="240">
        <v>764</v>
      </c>
      <c r="BM12" s="219">
        <v>1</v>
      </c>
      <c r="BN12" s="224">
        <v>1</v>
      </c>
      <c r="BO12" s="219">
        <v>0</v>
      </c>
      <c r="BP12" s="226" t="s">
        <v>45</v>
      </c>
      <c r="BQ12" s="227" t="s">
        <v>7</v>
      </c>
      <c r="BR12" s="218" t="s">
        <v>7</v>
      </c>
      <c r="BS12" s="316" t="s">
        <v>50</v>
      </c>
      <c r="BT12" s="227" t="s">
        <v>8</v>
      </c>
      <c r="BU12" s="227">
        <v>0</v>
      </c>
      <c r="BV12" s="218" t="s">
        <v>7</v>
      </c>
      <c r="BW12" s="237" t="s">
        <v>64</v>
      </c>
      <c r="BX12" s="146"/>
      <c r="BY12" s="224">
        <v>1</v>
      </c>
      <c r="BZ12" s="240">
        <v>1</v>
      </c>
      <c r="CA12" s="240">
        <v>1973</v>
      </c>
      <c r="CB12" s="219">
        <v>1</v>
      </c>
      <c r="CC12" s="224">
        <v>1</v>
      </c>
      <c r="CD12" s="219">
        <v>0</v>
      </c>
      <c r="CE12" s="226" t="s">
        <v>45</v>
      </c>
      <c r="CF12" s="227" t="s">
        <v>7</v>
      </c>
      <c r="CG12" s="218" t="s">
        <v>7</v>
      </c>
      <c r="CH12" s="316" t="s">
        <v>54</v>
      </c>
      <c r="CI12" s="227" t="s">
        <v>8</v>
      </c>
      <c r="CJ12" s="227">
        <v>0</v>
      </c>
      <c r="CK12" s="218" t="s">
        <v>7</v>
      </c>
      <c r="CL12" s="237" t="s">
        <v>120</v>
      </c>
      <c r="CM12" s="146"/>
      <c r="CN12" s="224">
        <v>1</v>
      </c>
      <c r="CO12" s="240">
        <v>1</v>
      </c>
      <c r="CP12" s="240">
        <v>1518</v>
      </c>
      <c r="CQ12" s="219">
        <v>1</v>
      </c>
      <c r="CR12" s="224">
        <v>1</v>
      </c>
      <c r="CS12" s="219">
        <v>0</v>
      </c>
      <c r="CT12" s="226" t="s">
        <v>45</v>
      </c>
      <c r="CU12" s="227" t="s">
        <v>7</v>
      </c>
      <c r="CV12" s="218" t="s">
        <v>7</v>
      </c>
      <c r="CW12" s="243" t="s">
        <v>54</v>
      </c>
      <c r="CX12" s="227">
        <v>15</v>
      </c>
      <c r="CY12" s="227">
        <v>0</v>
      </c>
      <c r="CZ12" s="218" t="s">
        <v>7</v>
      </c>
      <c r="DA12" s="216" t="s">
        <v>8</v>
      </c>
      <c r="DB12" s="410" t="s">
        <v>55</v>
      </c>
      <c r="DC12" s="146"/>
      <c r="DD12" s="224">
        <v>1</v>
      </c>
      <c r="DE12" s="240">
        <v>2</v>
      </c>
      <c r="DF12" s="240">
        <v>3085</v>
      </c>
      <c r="DG12" s="219">
        <v>1</v>
      </c>
      <c r="DH12" s="224">
        <v>2</v>
      </c>
      <c r="DI12" s="219">
        <v>1</v>
      </c>
      <c r="DJ12" s="226" t="s">
        <v>45</v>
      </c>
      <c r="DK12" s="240" t="s">
        <v>7</v>
      </c>
      <c r="DL12" s="218" t="s">
        <v>7</v>
      </c>
      <c r="DM12" s="226">
        <v>1</v>
      </c>
      <c r="DN12" s="227">
        <v>60</v>
      </c>
      <c r="DO12" s="227">
        <v>0</v>
      </c>
      <c r="DP12" s="227" t="s">
        <v>7</v>
      </c>
      <c r="DQ12" s="275" t="s">
        <v>7</v>
      </c>
      <c r="DR12" s="216">
        <v>203</v>
      </c>
      <c r="DS12" s="216" t="s">
        <v>309</v>
      </c>
      <c r="DT12" s="146"/>
      <c r="DU12" s="224">
        <v>1</v>
      </c>
      <c r="DV12" s="240">
        <v>2</v>
      </c>
      <c r="DW12" s="240">
        <v>3929</v>
      </c>
      <c r="DX12" s="219">
        <v>1</v>
      </c>
      <c r="DY12" s="224">
        <v>2</v>
      </c>
      <c r="DZ12" s="219">
        <v>1</v>
      </c>
      <c r="EA12" s="149" t="s">
        <v>45</v>
      </c>
      <c r="EB12" s="56" t="s">
        <v>7</v>
      </c>
      <c r="EC12" s="53" t="s">
        <v>7</v>
      </c>
      <c r="ED12" s="172">
        <v>1</v>
      </c>
      <c r="EE12" s="141">
        <v>0</v>
      </c>
      <c r="EF12" s="141">
        <v>42</v>
      </c>
      <c r="EG12" s="53" t="s">
        <v>7</v>
      </c>
      <c r="EH12" s="183">
        <v>78</v>
      </c>
      <c r="EI12" s="146" t="s">
        <v>298</v>
      </c>
    </row>
    <row r="13" spans="1:139" ht="17.25" customHeight="1" x14ac:dyDescent="0.2">
      <c r="A13" s="147"/>
      <c r="B13" s="238"/>
      <c r="C13" s="392"/>
      <c r="D13" s="393"/>
      <c r="E13" s="147"/>
      <c r="F13" s="224"/>
      <c r="G13" s="222"/>
      <c r="H13" s="222"/>
      <c r="I13" s="224"/>
      <c r="J13" s="222"/>
      <c r="K13" s="224"/>
      <c r="L13" s="240"/>
      <c r="M13" s="222"/>
      <c r="N13" s="224"/>
      <c r="O13" s="240"/>
      <c r="P13" s="240"/>
      <c r="Q13" s="222"/>
      <c r="R13" s="224"/>
      <c r="S13" s="147"/>
      <c r="T13" s="224"/>
      <c r="U13" s="222"/>
      <c r="V13" s="222"/>
      <c r="W13" s="224"/>
      <c r="X13" s="222"/>
      <c r="Y13" s="224"/>
      <c r="Z13" s="240"/>
      <c r="AA13" s="222"/>
      <c r="AB13" s="224"/>
      <c r="AC13" s="240"/>
      <c r="AD13" s="240"/>
      <c r="AE13" s="222"/>
      <c r="AF13" s="224"/>
      <c r="AG13" s="147"/>
      <c r="AH13" s="224"/>
      <c r="AI13" s="240"/>
      <c r="AJ13" s="219"/>
      <c r="AK13" s="224"/>
      <c r="AL13" s="219"/>
      <c r="AM13" s="224"/>
      <c r="AN13" s="240"/>
      <c r="AO13" s="222"/>
      <c r="AP13" s="270"/>
      <c r="AQ13" s="240"/>
      <c r="AR13" s="240"/>
      <c r="AS13" s="222"/>
      <c r="AT13" s="238"/>
      <c r="AU13" s="147"/>
      <c r="AV13" s="224"/>
      <c r="AW13" s="240"/>
      <c r="AX13" s="219"/>
      <c r="AY13" s="224"/>
      <c r="AZ13" s="219"/>
      <c r="BA13" s="224"/>
      <c r="BB13" s="240"/>
      <c r="BC13" s="219"/>
      <c r="BD13" s="317"/>
      <c r="BE13" s="240"/>
      <c r="BF13" s="240"/>
      <c r="BG13" s="219"/>
      <c r="BH13" s="238"/>
      <c r="BI13" s="147"/>
      <c r="BJ13" s="224"/>
      <c r="BK13" s="240"/>
      <c r="BL13" s="240"/>
      <c r="BM13" s="219"/>
      <c r="BN13" s="224"/>
      <c r="BO13" s="219"/>
      <c r="BP13" s="224"/>
      <c r="BQ13" s="240"/>
      <c r="BR13" s="219"/>
      <c r="BS13" s="317"/>
      <c r="BT13" s="240"/>
      <c r="BU13" s="240"/>
      <c r="BV13" s="219"/>
      <c r="BW13" s="238"/>
      <c r="BX13" s="147"/>
      <c r="BY13" s="224"/>
      <c r="BZ13" s="240"/>
      <c r="CA13" s="240"/>
      <c r="CB13" s="219"/>
      <c r="CC13" s="224"/>
      <c r="CD13" s="219"/>
      <c r="CE13" s="224"/>
      <c r="CF13" s="240"/>
      <c r="CG13" s="219"/>
      <c r="CH13" s="317"/>
      <c r="CI13" s="240"/>
      <c r="CJ13" s="240"/>
      <c r="CK13" s="219"/>
      <c r="CL13" s="238"/>
      <c r="CM13" s="147"/>
      <c r="CN13" s="224"/>
      <c r="CO13" s="240"/>
      <c r="CP13" s="240"/>
      <c r="CQ13" s="219"/>
      <c r="CR13" s="224"/>
      <c r="CS13" s="219"/>
      <c r="CT13" s="224"/>
      <c r="CU13" s="240"/>
      <c r="CV13" s="219"/>
      <c r="CW13" s="270"/>
      <c r="CX13" s="240"/>
      <c r="CY13" s="240"/>
      <c r="CZ13" s="219"/>
      <c r="DA13" s="271"/>
      <c r="DB13" s="411"/>
      <c r="DC13" s="147"/>
      <c r="DD13" s="224"/>
      <c r="DE13" s="240"/>
      <c r="DF13" s="240"/>
      <c r="DG13" s="219"/>
      <c r="DH13" s="224"/>
      <c r="DI13" s="219"/>
      <c r="DJ13" s="225"/>
      <c r="DK13" s="228"/>
      <c r="DL13" s="220"/>
      <c r="DM13" s="225"/>
      <c r="DN13" s="228"/>
      <c r="DO13" s="228"/>
      <c r="DP13" s="228"/>
      <c r="DQ13" s="277"/>
      <c r="DR13" s="217"/>
      <c r="DS13" s="217"/>
      <c r="DT13" s="147"/>
      <c r="DU13" s="224"/>
      <c r="DV13" s="240"/>
      <c r="DW13" s="240"/>
      <c r="DX13" s="219"/>
      <c r="DY13" s="224"/>
      <c r="DZ13" s="219"/>
      <c r="EA13" s="52" t="s">
        <v>51</v>
      </c>
      <c r="EB13" s="56" t="s">
        <v>7</v>
      </c>
      <c r="EC13" s="53" t="s">
        <v>7</v>
      </c>
      <c r="ED13" s="29">
        <v>4</v>
      </c>
      <c r="EE13" s="56">
        <v>0</v>
      </c>
      <c r="EF13" s="56">
        <v>42</v>
      </c>
      <c r="EG13" s="53" t="s">
        <v>7</v>
      </c>
      <c r="EH13" s="10">
        <v>78</v>
      </c>
      <c r="EI13" s="26"/>
    </row>
    <row r="14" spans="1:139" ht="17.25" customHeight="1" x14ac:dyDescent="0.2">
      <c r="A14" s="147" t="s">
        <v>115</v>
      </c>
      <c r="B14" s="147" t="s">
        <v>112</v>
      </c>
      <c r="C14" s="392"/>
      <c r="D14" s="393" t="s">
        <v>125</v>
      </c>
      <c r="E14" s="147" t="s">
        <v>115</v>
      </c>
      <c r="F14" s="224"/>
      <c r="G14" s="222"/>
      <c r="H14" s="222"/>
      <c r="I14" s="224"/>
      <c r="J14" s="222"/>
      <c r="K14" s="224"/>
      <c r="L14" s="240"/>
      <c r="M14" s="222"/>
      <c r="N14" s="224"/>
      <c r="O14" s="240"/>
      <c r="P14" s="240"/>
      <c r="Q14" s="222"/>
      <c r="R14" s="224"/>
      <c r="S14" s="147" t="s">
        <v>115</v>
      </c>
      <c r="T14" s="224"/>
      <c r="U14" s="222"/>
      <c r="V14" s="222"/>
      <c r="W14" s="224"/>
      <c r="X14" s="222"/>
      <c r="Y14" s="224"/>
      <c r="Z14" s="240"/>
      <c r="AA14" s="222"/>
      <c r="AB14" s="224"/>
      <c r="AC14" s="240"/>
      <c r="AD14" s="240"/>
      <c r="AE14" s="222"/>
      <c r="AF14" s="224"/>
      <c r="AG14" s="147" t="s">
        <v>115</v>
      </c>
      <c r="AH14" s="224"/>
      <c r="AI14" s="240"/>
      <c r="AJ14" s="219"/>
      <c r="AK14" s="224"/>
      <c r="AL14" s="219"/>
      <c r="AM14" s="224"/>
      <c r="AN14" s="240"/>
      <c r="AO14" s="222"/>
      <c r="AP14" s="270"/>
      <c r="AQ14" s="240"/>
      <c r="AR14" s="240"/>
      <c r="AS14" s="222"/>
      <c r="AT14" s="238"/>
      <c r="AU14" s="147" t="s">
        <v>115</v>
      </c>
      <c r="AV14" s="224"/>
      <c r="AW14" s="240"/>
      <c r="AX14" s="219"/>
      <c r="AY14" s="224"/>
      <c r="AZ14" s="219"/>
      <c r="BA14" s="225"/>
      <c r="BB14" s="228"/>
      <c r="BC14" s="220"/>
      <c r="BD14" s="351"/>
      <c r="BE14" s="228"/>
      <c r="BF14" s="228"/>
      <c r="BG14" s="220"/>
      <c r="BH14" s="238"/>
      <c r="BI14" s="147" t="s">
        <v>115</v>
      </c>
      <c r="BJ14" s="224"/>
      <c r="BK14" s="240"/>
      <c r="BL14" s="240"/>
      <c r="BM14" s="219"/>
      <c r="BN14" s="224"/>
      <c r="BO14" s="219"/>
      <c r="BP14" s="225"/>
      <c r="BQ14" s="228"/>
      <c r="BR14" s="220"/>
      <c r="BS14" s="351"/>
      <c r="BT14" s="228"/>
      <c r="BU14" s="228"/>
      <c r="BV14" s="220"/>
      <c r="BW14" s="238"/>
      <c r="BX14" s="147" t="s">
        <v>115</v>
      </c>
      <c r="BY14" s="224"/>
      <c r="BZ14" s="240"/>
      <c r="CA14" s="240"/>
      <c r="CB14" s="219"/>
      <c r="CC14" s="224"/>
      <c r="CD14" s="219"/>
      <c r="CE14" s="225"/>
      <c r="CF14" s="228"/>
      <c r="CG14" s="220"/>
      <c r="CH14" s="351"/>
      <c r="CI14" s="228"/>
      <c r="CJ14" s="228"/>
      <c r="CK14" s="220"/>
      <c r="CL14" s="238"/>
      <c r="CM14" s="147" t="s">
        <v>115</v>
      </c>
      <c r="CN14" s="224"/>
      <c r="CO14" s="240"/>
      <c r="CP14" s="240"/>
      <c r="CQ14" s="219"/>
      <c r="CR14" s="224"/>
      <c r="CS14" s="219"/>
      <c r="CT14" s="225"/>
      <c r="CU14" s="228"/>
      <c r="CV14" s="220"/>
      <c r="CW14" s="244"/>
      <c r="CX14" s="228"/>
      <c r="CY14" s="228"/>
      <c r="CZ14" s="220"/>
      <c r="DA14" s="271"/>
      <c r="DB14" s="411"/>
      <c r="DC14" s="147" t="s">
        <v>115</v>
      </c>
      <c r="DD14" s="224"/>
      <c r="DE14" s="240"/>
      <c r="DF14" s="240"/>
      <c r="DG14" s="219"/>
      <c r="DH14" s="224"/>
      <c r="DI14" s="219"/>
      <c r="DJ14" s="70" t="s">
        <v>51</v>
      </c>
      <c r="DK14" s="161" t="s">
        <v>7</v>
      </c>
      <c r="DL14" s="150" t="s">
        <v>7</v>
      </c>
      <c r="DM14" s="71" t="s">
        <v>50</v>
      </c>
      <c r="DN14" s="56">
        <v>60</v>
      </c>
      <c r="DO14" s="56">
        <v>0</v>
      </c>
      <c r="DP14" s="56" t="s">
        <v>7</v>
      </c>
      <c r="DQ14" s="56" t="s">
        <v>7</v>
      </c>
      <c r="DR14" s="60"/>
      <c r="DS14" s="78"/>
      <c r="DT14" s="147" t="s">
        <v>115</v>
      </c>
      <c r="DU14" s="224"/>
      <c r="DV14" s="240"/>
      <c r="DW14" s="240"/>
      <c r="DX14" s="219"/>
      <c r="DY14" s="224"/>
      <c r="DZ14" s="219"/>
      <c r="EA14" s="7" t="s">
        <v>48</v>
      </c>
      <c r="EB14" s="68" t="s">
        <v>128</v>
      </c>
      <c r="EC14" s="58">
        <v>1</v>
      </c>
      <c r="ED14" s="52">
        <v>1</v>
      </c>
      <c r="EE14" s="56">
        <v>1</v>
      </c>
      <c r="EF14" s="57">
        <v>85</v>
      </c>
      <c r="EG14" s="53">
        <v>75</v>
      </c>
      <c r="EH14" s="10">
        <v>70</v>
      </c>
      <c r="EI14" s="216" t="s">
        <v>305</v>
      </c>
    </row>
    <row r="15" spans="1:139" ht="17.25" customHeight="1" x14ac:dyDescent="0.2">
      <c r="A15" s="147" t="s">
        <v>116</v>
      </c>
      <c r="B15" s="145" t="s">
        <v>113</v>
      </c>
      <c r="C15" s="324"/>
      <c r="D15" s="394"/>
      <c r="E15" s="147" t="s">
        <v>116</v>
      </c>
      <c r="F15" s="224"/>
      <c r="G15" s="222"/>
      <c r="H15" s="222"/>
      <c r="I15" s="224"/>
      <c r="J15" s="222"/>
      <c r="K15" s="224"/>
      <c r="L15" s="240"/>
      <c r="M15" s="222"/>
      <c r="N15" s="224"/>
      <c r="O15" s="240"/>
      <c r="P15" s="240"/>
      <c r="Q15" s="222"/>
      <c r="R15" s="224"/>
      <c r="S15" s="147" t="s">
        <v>116</v>
      </c>
      <c r="T15" s="224"/>
      <c r="U15" s="222"/>
      <c r="V15" s="222"/>
      <c r="W15" s="224"/>
      <c r="X15" s="222"/>
      <c r="Y15" s="224"/>
      <c r="Z15" s="240"/>
      <c r="AA15" s="222"/>
      <c r="AB15" s="224"/>
      <c r="AC15" s="240"/>
      <c r="AD15" s="240"/>
      <c r="AE15" s="222"/>
      <c r="AF15" s="224"/>
      <c r="AG15" s="147" t="s">
        <v>116</v>
      </c>
      <c r="AH15" s="224"/>
      <c r="AI15" s="240"/>
      <c r="AJ15" s="219"/>
      <c r="AK15" s="224"/>
      <c r="AL15" s="219"/>
      <c r="AM15" s="224"/>
      <c r="AN15" s="240"/>
      <c r="AO15" s="222"/>
      <c r="AP15" s="270"/>
      <c r="AQ15" s="240"/>
      <c r="AR15" s="240"/>
      <c r="AS15" s="222"/>
      <c r="AT15" s="238"/>
      <c r="AU15" s="147" t="s">
        <v>116</v>
      </c>
      <c r="AV15" s="224"/>
      <c r="AW15" s="240"/>
      <c r="AX15" s="219"/>
      <c r="AY15" s="224"/>
      <c r="AZ15" s="219"/>
      <c r="BA15" s="224" t="s">
        <v>51</v>
      </c>
      <c r="BB15" s="240" t="s">
        <v>7</v>
      </c>
      <c r="BC15" s="219" t="s">
        <v>7</v>
      </c>
      <c r="BD15" s="270" t="s">
        <v>54</v>
      </c>
      <c r="BE15" s="240">
        <v>23</v>
      </c>
      <c r="BF15" s="240">
        <v>0</v>
      </c>
      <c r="BG15" s="219" t="s">
        <v>7</v>
      </c>
      <c r="BH15" s="238"/>
      <c r="BI15" s="147" t="s">
        <v>116</v>
      </c>
      <c r="BJ15" s="224"/>
      <c r="BK15" s="240"/>
      <c r="BL15" s="240"/>
      <c r="BM15" s="219"/>
      <c r="BN15" s="224"/>
      <c r="BO15" s="219"/>
      <c r="BP15" s="224" t="s">
        <v>51</v>
      </c>
      <c r="BQ15" s="240" t="s">
        <v>7</v>
      </c>
      <c r="BR15" s="219" t="s">
        <v>7</v>
      </c>
      <c r="BS15" s="270" t="s">
        <v>54</v>
      </c>
      <c r="BT15" s="240" t="s">
        <v>8</v>
      </c>
      <c r="BU15" s="240">
        <v>0</v>
      </c>
      <c r="BV15" s="219" t="s">
        <v>7</v>
      </c>
      <c r="BW15" s="193"/>
      <c r="BX15" s="147" t="s">
        <v>116</v>
      </c>
      <c r="BY15" s="224"/>
      <c r="BZ15" s="240"/>
      <c r="CA15" s="240"/>
      <c r="CB15" s="219"/>
      <c r="CC15" s="224"/>
      <c r="CD15" s="219"/>
      <c r="CE15" s="224" t="s">
        <v>51</v>
      </c>
      <c r="CF15" s="240" t="s">
        <v>7</v>
      </c>
      <c r="CG15" s="219" t="s">
        <v>7</v>
      </c>
      <c r="CH15" s="270" t="s">
        <v>54</v>
      </c>
      <c r="CI15" s="240">
        <v>14</v>
      </c>
      <c r="CJ15" s="240">
        <v>0</v>
      </c>
      <c r="CK15" s="219" t="s">
        <v>7</v>
      </c>
      <c r="CL15" s="190"/>
      <c r="CM15" s="147" t="s">
        <v>116</v>
      </c>
      <c r="CN15" s="224"/>
      <c r="CO15" s="240"/>
      <c r="CP15" s="240"/>
      <c r="CQ15" s="219"/>
      <c r="CR15" s="224"/>
      <c r="CS15" s="219"/>
      <c r="CT15" s="224" t="s">
        <v>51</v>
      </c>
      <c r="CU15" s="240" t="s">
        <v>7</v>
      </c>
      <c r="CV15" s="219" t="s">
        <v>7</v>
      </c>
      <c r="CW15" s="270" t="s">
        <v>54</v>
      </c>
      <c r="CX15" s="240">
        <v>19</v>
      </c>
      <c r="CY15" s="240">
        <v>0</v>
      </c>
      <c r="CZ15" s="219" t="s">
        <v>7</v>
      </c>
      <c r="DA15" s="271"/>
      <c r="DB15" s="411"/>
      <c r="DC15" s="147" t="s">
        <v>193</v>
      </c>
      <c r="DD15" s="224"/>
      <c r="DE15" s="240"/>
      <c r="DF15" s="240"/>
      <c r="DG15" s="219"/>
      <c r="DH15" s="224"/>
      <c r="DI15" s="219"/>
      <c r="DJ15" s="70" t="s">
        <v>48</v>
      </c>
      <c r="DK15" s="68" t="s">
        <v>128</v>
      </c>
      <c r="DL15" s="58">
        <v>1</v>
      </c>
      <c r="DM15" s="52">
        <v>0</v>
      </c>
      <c r="DN15" s="56" t="s">
        <v>7</v>
      </c>
      <c r="DO15" s="56">
        <v>1</v>
      </c>
      <c r="DP15" s="56">
        <v>60</v>
      </c>
      <c r="DQ15" s="58">
        <v>100</v>
      </c>
      <c r="DR15" s="60">
        <v>74</v>
      </c>
      <c r="DS15" s="37" t="s">
        <v>310</v>
      </c>
      <c r="DT15" s="147" t="s">
        <v>214</v>
      </c>
      <c r="DU15" s="224"/>
      <c r="DV15" s="240"/>
      <c r="DW15" s="240"/>
      <c r="DX15" s="219"/>
      <c r="DY15" s="224"/>
      <c r="DZ15" s="219"/>
      <c r="EA15" s="7" t="s">
        <v>48</v>
      </c>
      <c r="EB15" s="68" t="s">
        <v>129</v>
      </c>
      <c r="EC15" s="58">
        <v>1</v>
      </c>
      <c r="ED15" s="247">
        <v>1</v>
      </c>
      <c r="EE15" s="227">
        <v>0</v>
      </c>
      <c r="EF15" s="272">
        <v>85</v>
      </c>
      <c r="EG15" s="218" t="s">
        <v>7</v>
      </c>
      <c r="EH15" s="10">
        <v>70</v>
      </c>
      <c r="EI15" s="217"/>
    </row>
    <row r="16" spans="1:139" ht="17.25" customHeight="1" x14ac:dyDescent="0.2">
      <c r="A16" s="147"/>
      <c r="B16" s="238" t="s">
        <v>114</v>
      </c>
      <c r="C16" s="323" t="s">
        <v>166</v>
      </c>
      <c r="D16" s="395" t="s">
        <v>52</v>
      </c>
      <c r="E16" s="147"/>
      <c r="F16" s="224"/>
      <c r="G16" s="222"/>
      <c r="H16" s="222"/>
      <c r="I16" s="224"/>
      <c r="J16" s="222"/>
      <c r="K16" s="224"/>
      <c r="L16" s="240"/>
      <c r="M16" s="222"/>
      <c r="N16" s="224"/>
      <c r="O16" s="240"/>
      <c r="P16" s="240"/>
      <c r="Q16" s="222"/>
      <c r="R16" s="224"/>
      <c r="S16" s="147"/>
      <c r="T16" s="224"/>
      <c r="U16" s="222"/>
      <c r="V16" s="222"/>
      <c r="W16" s="224"/>
      <c r="X16" s="222"/>
      <c r="Y16" s="224"/>
      <c r="Z16" s="240"/>
      <c r="AA16" s="222"/>
      <c r="AB16" s="224"/>
      <c r="AC16" s="240"/>
      <c r="AD16" s="240"/>
      <c r="AE16" s="222"/>
      <c r="AF16" s="224"/>
      <c r="AG16" s="147"/>
      <c r="AH16" s="224"/>
      <c r="AI16" s="240"/>
      <c r="AJ16" s="219"/>
      <c r="AK16" s="224"/>
      <c r="AL16" s="219"/>
      <c r="AM16" s="224"/>
      <c r="AN16" s="240"/>
      <c r="AO16" s="222"/>
      <c r="AP16" s="270"/>
      <c r="AQ16" s="240"/>
      <c r="AR16" s="240"/>
      <c r="AS16" s="222"/>
      <c r="AT16" s="238"/>
      <c r="AU16" s="147"/>
      <c r="AV16" s="224"/>
      <c r="AW16" s="240"/>
      <c r="AX16" s="219"/>
      <c r="AY16" s="224"/>
      <c r="AZ16" s="219"/>
      <c r="BA16" s="224"/>
      <c r="BB16" s="240"/>
      <c r="BC16" s="219"/>
      <c r="BD16" s="270"/>
      <c r="BE16" s="240"/>
      <c r="BF16" s="240"/>
      <c r="BG16" s="219"/>
      <c r="BH16" s="238"/>
      <c r="BI16" s="147"/>
      <c r="BJ16" s="224"/>
      <c r="BK16" s="240"/>
      <c r="BL16" s="240"/>
      <c r="BM16" s="219"/>
      <c r="BN16" s="224"/>
      <c r="BO16" s="219"/>
      <c r="BP16" s="224"/>
      <c r="BQ16" s="240"/>
      <c r="BR16" s="219"/>
      <c r="BS16" s="270"/>
      <c r="BT16" s="240"/>
      <c r="BU16" s="240"/>
      <c r="BV16" s="219"/>
      <c r="BW16" s="147" t="s">
        <v>104</v>
      </c>
      <c r="BX16" s="147"/>
      <c r="BY16" s="224"/>
      <c r="BZ16" s="240"/>
      <c r="CA16" s="240"/>
      <c r="CB16" s="219"/>
      <c r="CC16" s="224"/>
      <c r="CD16" s="219"/>
      <c r="CE16" s="224"/>
      <c r="CF16" s="240"/>
      <c r="CG16" s="219"/>
      <c r="CH16" s="270"/>
      <c r="CI16" s="240"/>
      <c r="CJ16" s="240"/>
      <c r="CK16" s="219"/>
      <c r="CL16" s="147" t="s">
        <v>121</v>
      </c>
      <c r="CM16" s="147"/>
      <c r="CN16" s="224"/>
      <c r="CO16" s="240"/>
      <c r="CP16" s="240"/>
      <c r="CQ16" s="219"/>
      <c r="CR16" s="224"/>
      <c r="CS16" s="219"/>
      <c r="CT16" s="224"/>
      <c r="CU16" s="240"/>
      <c r="CV16" s="219"/>
      <c r="CW16" s="270"/>
      <c r="CX16" s="240"/>
      <c r="CY16" s="240"/>
      <c r="CZ16" s="219"/>
      <c r="DA16" s="271"/>
      <c r="DB16" s="411"/>
      <c r="DC16" s="147"/>
      <c r="DD16" s="224"/>
      <c r="DE16" s="240"/>
      <c r="DF16" s="240"/>
      <c r="DG16" s="219"/>
      <c r="DH16" s="224"/>
      <c r="DI16" s="219"/>
      <c r="DJ16" s="173" t="s">
        <v>48</v>
      </c>
      <c r="DK16" s="8" t="s">
        <v>127</v>
      </c>
      <c r="DL16" s="9">
        <v>1</v>
      </c>
      <c r="DM16" s="52">
        <v>1</v>
      </c>
      <c r="DN16" s="56">
        <v>70</v>
      </c>
      <c r="DO16" s="56">
        <v>0</v>
      </c>
      <c r="DP16" s="56" t="s">
        <v>7</v>
      </c>
      <c r="DQ16" s="56" t="s">
        <v>7</v>
      </c>
      <c r="DR16" s="60">
        <v>116</v>
      </c>
      <c r="DS16" s="72" t="s">
        <v>281</v>
      </c>
      <c r="DT16" s="147"/>
      <c r="DU16" s="224"/>
      <c r="DV16" s="240"/>
      <c r="DW16" s="240"/>
      <c r="DX16" s="219"/>
      <c r="DY16" s="224"/>
      <c r="DZ16" s="219"/>
      <c r="EA16" s="7" t="s">
        <v>48</v>
      </c>
      <c r="EB16" s="8" t="s">
        <v>127</v>
      </c>
      <c r="EC16" s="9">
        <v>1</v>
      </c>
      <c r="ED16" s="249"/>
      <c r="EE16" s="228"/>
      <c r="EF16" s="274"/>
      <c r="EG16" s="220"/>
      <c r="EH16" s="10">
        <v>70</v>
      </c>
      <c r="EI16" s="26"/>
    </row>
    <row r="17" spans="1:139" ht="16.5" customHeight="1" x14ac:dyDescent="0.2">
      <c r="A17" s="144"/>
      <c r="B17" s="239"/>
      <c r="C17" s="324"/>
      <c r="D17" s="394"/>
      <c r="E17" s="144"/>
      <c r="F17" s="225"/>
      <c r="G17" s="223"/>
      <c r="H17" s="223"/>
      <c r="I17" s="225"/>
      <c r="J17" s="223"/>
      <c r="K17" s="225"/>
      <c r="L17" s="228"/>
      <c r="M17" s="223"/>
      <c r="N17" s="225"/>
      <c r="O17" s="228"/>
      <c r="P17" s="228"/>
      <c r="Q17" s="223"/>
      <c r="R17" s="225"/>
      <c r="S17" s="144"/>
      <c r="T17" s="225"/>
      <c r="U17" s="223"/>
      <c r="V17" s="223"/>
      <c r="W17" s="225"/>
      <c r="X17" s="223"/>
      <c r="Y17" s="225"/>
      <c r="Z17" s="228"/>
      <c r="AA17" s="223"/>
      <c r="AB17" s="225"/>
      <c r="AC17" s="228"/>
      <c r="AD17" s="228"/>
      <c r="AE17" s="223"/>
      <c r="AF17" s="225"/>
      <c r="AG17" s="144"/>
      <c r="AH17" s="225"/>
      <c r="AI17" s="228"/>
      <c r="AJ17" s="220"/>
      <c r="AK17" s="225"/>
      <c r="AL17" s="220"/>
      <c r="AM17" s="225"/>
      <c r="AN17" s="228"/>
      <c r="AO17" s="223"/>
      <c r="AP17" s="244"/>
      <c r="AQ17" s="228"/>
      <c r="AR17" s="228"/>
      <c r="AS17" s="223"/>
      <c r="AT17" s="239"/>
      <c r="AU17" s="144"/>
      <c r="AV17" s="225"/>
      <c r="AW17" s="228"/>
      <c r="AX17" s="220"/>
      <c r="AY17" s="225"/>
      <c r="AZ17" s="220"/>
      <c r="BA17" s="225"/>
      <c r="BB17" s="228"/>
      <c r="BC17" s="220"/>
      <c r="BD17" s="244"/>
      <c r="BE17" s="228"/>
      <c r="BF17" s="228"/>
      <c r="BG17" s="220"/>
      <c r="BH17" s="239"/>
      <c r="BI17" s="144"/>
      <c r="BJ17" s="225"/>
      <c r="BK17" s="228"/>
      <c r="BL17" s="228"/>
      <c r="BM17" s="220"/>
      <c r="BN17" s="225"/>
      <c r="BO17" s="220"/>
      <c r="BP17" s="225"/>
      <c r="BQ17" s="228"/>
      <c r="BR17" s="220"/>
      <c r="BS17" s="244"/>
      <c r="BT17" s="228"/>
      <c r="BU17" s="228"/>
      <c r="BV17" s="220"/>
      <c r="BW17" s="144"/>
      <c r="BX17" s="144"/>
      <c r="BY17" s="225"/>
      <c r="BZ17" s="228"/>
      <c r="CA17" s="228"/>
      <c r="CB17" s="220"/>
      <c r="CC17" s="225"/>
      <c r="CD17" s="220"/>
      <c r="CE17" s="225"/>
      <c r="CF17" s="228"/>
      <c r="CG17" s="220"/>
      <c r="CH17" s="244"/>
      <c r="CI17" s="228"/>
      <c r="CJ17" s="228"/>
      <c r="CK17" s="220"/>
      <c r="CL17" s="144"/>
      <c r="CM17" s="144"/>
      <c r="CN17" s="225"/>
      <c r="CO17" s="228"/>
      <c r="CP17" s="228"/>
      <c r="CQ17" s="220"/>
      <c r="CR17" s="225"/>
      <c r="CS17" s="220"/>
      <c r="CT17" s="225"/>
      <c r="CU17" s="228"/>
      <c r="CV17" s="220"/>
      <c r="CW17" s="244"/>
      <c r="CX17" s="228"/>
      <c r="CY17" s="228"/>
      <c r="CZ17" s="220"/>
      <c r="DA17" s="217"/>
      <c r="DB17" s="407"/>
      <c r="DC17" s="144"/>
      <c r="DD17" s="225"/>
      <c r="DE17" s="228"/>
      <c r="DF17" s="228"/>
      <c r="DG17" s="220"/>
      <c r="DH17" s="225"/>
      <c r="DI17" s="220"/>
      <c r="DJ17" s="69" t="s">
        <v>49</v>
      </c>
      <c r="DK17" s="51" t="s">
        <v>126</v>
      </c>
      <c r="DL17" s="156" t="s">
        <v>50</v>
      </c>
      <c r="DM17" s="149">
        <v>0</v>
      </c>
      <c r="DN17" s="141" t="s">
        <v>7</v>
      </c>
      <c r="DO17" s="141">
        <v>1</v>
      </c>
      <c r="DP17" s="141">
        <v>120</v>
      </c>
      <c r="DQ17" s="81">
        <v>20</v>
      </c>
      <c r="DR17" s="60">
        <v>129</v>
      </c>
      <c r="DS17" s="72" t="s">
        <v>311</v>
      </c>
      <c r="DT17" s="144"/>
      <c r="DU17" s="225"/>
      <c r="DV17" s="228"/>
      <c r="DW17" s="228"/>
      <c r="DX17" s="220"/>
      <c r="DY17" s="225"/>
      <c r="DZ17" s="220"/>
      <c r="EA17" s="149" t="s">
        <v>49</v>
      </c>
      <c r="EB17" s="51" t="s">
        <v>126</v>
      </c>
      <c r="EC17" s="156" t="s">
        <v>50</v>
      </c>
      <c r="ED17" s="149">
        <v>1</v>
      </c>
      <c r="EE17" s="141">
        <v>0</v>
      </c>
      <c r="EF17" s="195">
        <v>85</v>
      </c>
      <c r="EG17" s="53" t="s">
        <v>7</v>
      </c>
      <c r="EH17" s="11">
        <v>70</v>
      </c>
      <c r="EI17" s="144"/>
    </row>
    <row r="18" spans="1:139" ht="12.75" customHeight="1" x14ac:dyDescent="0.2">
      <c r="A18" s="237" t="s">
        <v>92</v>
      </c>
      <c r="B18" s="237" t="s">
        <v>331</v>
      </c>
      <c r="C18" s="319" t="s">
        <v>167</v>
      </c>
      <c r="D18" s="321" t="s">
        <v>132</v>
      </c>
      <c r="E18" s="237" t="s">
        <v>92</v>
      </c>
      <c r="F18" s="224">
        <v>1</v>
      </c>
      <c r="G18" s="240">
        <v>1</v>
      </c>
      <c r="H18" s="218">
        <v>1</v>
      </c>
      <c r="I18" s="224">
        <v>1</v>
      </c>
      <c r="J18" s="318">
        <v>0</v>
      </c>
      <c r="K18" s="224" t="s">
        <v>7</v>
      </c>
      <c r="L18" s="227" t="s">
        <v>7</v>
      </c>
      <c r="M18" s="218" t="s">
        <v>7</v>
      </c>
      <c r="N18" s="226" t="s">
        <v>7</v>
      </c>
      <c r="O18" s="227" t="s">
        <v>7</v>
      </c>
      <c r="P18" s="227" t="s">
        <v>7</v>
      </c>
      <c r="Q18" s="218" t="s">
        <v>7</v>
      </c>
      <c r="R18" s="216" t="s">
        <v>7</v>
      </c>
      <c r="S18" s="237" t="s">
        <v>92</v>
      </c>
      <c r="T18" s="224">
        <v>1</v>
      </c>
      <c r="U18" s="240">
        <v>1</v>
      </c>
      <c r="V18" s="218">
        <v>1</v>
      </c>
      <c r="W18" s="224">
        <v>1</v>
      </c>
      <c r="X18" s="318">
        <v>0</v>
      </c>
      <c r="Y18" s="224" t="s">
        <v>7</v>
      </c>
      <c r="Z18" s="227" t="s">
        <v>7</v>
      </c>
      <c r="AA18" s="218" t="s">
        <v>7</v>
      </c>
      <c r="AB18" s="226" t="s">
        <v>7</v>
      </c>
      <c r="AC18" s="227" t="s">
        <v>7</v>
      </c>
      <c r="AD18" s="227" t="s">
        <v>7</v>
      </c>
      <c r="AE18" s="218" t="s">
        <v>7</v>
      </c>
      <c r="AF18" s="216" t="s">
        <v>7</v>
      </c>
      <c r="AG18" s="237" t="s">
        <v>92</v>
      </c>
      <c r="AH18" s="224">
        <v>1</v>
      </c>
      <c r="AI18" s="240">
        <v>2</v>
      </c>
      <c r="AJ18" s="218">
        <v>1</v>
      </c>
      <c r="AK18" s="224">
        <v>1</v>
      </c>
      <c r="AL18" s="318">
        <v>0</v>
      </c>
      <c r="AM18" s="224" t="s">
        <v>7</v>
      </c>
      <c r="AN18" s="227" t="s">
        <v>7</v>
      </c>
      <c r="AO18" s="218" t="s">
        <v>7</v>
      </c>
      <c r="AP18" s="226" t="s">
        <v>7</v>
      </c>
      <c r="AQ18" s="227" t="s">
        <v>7</v>
      </c>
      <c r="AR18" s="227" t="s">
        <v>7</v>
      </c>
      <c r="AS18" s="218" t="s">
        <v>7</v>
      </c>
      <c r="AT18" s="216" t="s">
        <v>7</v>
      </c>
      <c r="AU18" s="237" t="s">
        <v>92</v>
      </c>
      <c r="AV18" s="226">
        <v>1</v>
      </c>
      <c r="AW18" s="227">
        <v>2</v>
      </c>
      <c r="AX18" s="218">
        <v>1</v>
      </c>
      <c r="AY18" s="226">
        <v>2</v>
      </c>
      <c r="AZ18" s="218">
        <v>0</v>
      </c>
      <c r="BA18" s="226" t="s">
        <v>45</v>
      </c>
      <c r="BB18" s="227" t="s">
        <v>7</v>
      </c>
      <c r="BC18" s="221" t="s">
        <v>7</v>
      </c>
      <c r="BD18" s="247">
        <v>1</v>
      </c>
      <c r="BE18" s="227" t="s">
        <v>8</v>
      </c>
      <c r="BF18" s="227">
        <v>0</v>
      </c>
      <c r="BG18" s="218" t="s">
        <v>7</v>
      </c>
      <c r="BH18" s="237" t="s">
        <v>52</v>
      </c>
      <c r="BI18" s="237" t="s">
        <v>92</v>
      </c>
      <c r="BJ18" s="226">
        <v>1</v>
      </c>
      <c r="BK18" s="227">
        <v>2</v>
      </c>
      <c r="BL18" s="227">
        <v>303</v>
      </c>
      <c r="BM18" s="218">
        <v>1</v>
      </c>
      <c r="BN18" s="226">
        <v>2</v>
      </c>
      <c r="BO18" s="218">
        <v>0</v>
      </c>
      <c r="BP18" s="226" t="s">
        <v>45</v>
      </c>
      <c r="BQ18" s="227" t="s">
        <v>7</v>
      </c>
      <c r="BR18" s="221" t="s">
        <v>7</v>
      </c>
      <c r="BS18" s="243" t="s">
        <v>50</v>
      </c>
      <c r="BT18" s="240" t="s">
        <v>8</v>
      </c>
      <c r="BU18" s="309" t="s">
        <v>50</v>
      </c>
      <c r="BV18" s="219" t="s">
        <v>8</v>
      </c>
      <c r="BW18" s="146" t="s">
        <v>147</v>
      </c>
      <c r="BX18" s="237" t="s">
        <v>92</v>
      </c>
      <c r="BY18" s="226">
        <v>1</v>
      </c>
      <c r="BZ18" s="227">
        <v>2</v>
      </c>
      <c r="CA18" s="227">
        <v>623</v>
      </c>
      <c r="CB18" s="218">
        <v>1</v>
      </c>
      <c r="CC18" s="226">
        <v>2</v>
      </c>
      <c r="CD18" s="218">
        <v>0</v>
      </c>
      <c r="CE18" s="226" t="s">
        <v>45</v>
      </c>
      <c r="CF18" s="227" t="s">
        <v>7</v>
      </c>
      <c r="CG18" s="221" t="s">
        <v>7</v>
      </c>
      <c r="CH18" s="243" t="s">
        <v>50</v>
      </c>
      <c r="CI18" s="240">
        <v>18</v>
      </c>
      <c r="CJ18" s="309" t="s">
        <v>50</v>
      </c>
      <c r="CK18" s="219">
        <v>10</v>
      </c>
      <c r="CL18" s="237" t="s">
        <v>131</v>
      </c>
      <c r="CM18" s="237" t="s">
        <v>92</v>
      </c>
      <c r="CN18" s="226">
        <v>1</v>
      </c>
      <c r="CO18" s="227">
        <v>2</v>
      </c>
      <c r="CP18" s="227">
        <v>570</v>
      </c>
      <c r="CQ18" s="218">
        <v>1</v>
      </c>
      <c r="CR18" s="226">
        <v>2</v>
      </c>
      <c r="CS18" s="218">
        <v>0</v>
      </c>
      <c r="CT18" s="226" t="s">
        <v>45</v>
      </c>
      <c r="CU18" s="221" t="s">
        <v>7</v>
      </c>
      <c r="CV18" s="221" t="s">
        <v>7</v>
      </c>
      <c r="CW18" s="226">
        <v>0</v>
      </c>
      <c r="CX18" s="227" t="s">
        <v>7</v>
      </c>
      <c r="CY18" s="227">
        <v>1</v>
      </c>
      <c r="CZ18" s="221">
        <v>5</v>
      </c>
      <c r="DA18" s="216" t="s">
        <v>8</v>
      </c>
      <c r="DB18" s="405" t="s">
        <v>8</v>
      </c>
      <c r="DC18" s="237" t="s">
        <v>92</v>
      </c>
      <c r="DD18" s="226">
        <v>1</v>
      </c>
      <c r="DE18" s="227">
        <v>2</v>
      </c>
      <c r="DF18" s="227">
        <v>800</v>
      </c>
      <c r="DG18" s="218">
        <v>1</v>
      </c>
      <c r="DH18" s="226">
        <v>2</v>
      </c>
      <c r="DI18" s="218">
        <v>0</v>
      </c>
      <c r="DJ18" s="226" t="s">
        <v>45</v>
      </c>
      <c r="DK18" s="240" t="s">
        <v>7</v>
      </c>
      <c r="DL18" s="218" t="s">
        <v>7</v>
      </c>
      <c r="DM18" s="226">
        <v>0</v>
      </c>
      <c r="DN18" s="227" t="s">
        <v>7</v>
      </c>
      <c r="DO18" s="227">
        <v>1</v>
      </c>
      <c r="DP18" s="227">
        <v>16</v>
      </c>
      <c r="DQ18" s="221">
        <v>6</v>
      </c>
      <c r="DR18" s="289">
        <v>21</v>
      </c>
      <c r="DS18" s="410" t="s">
        <v>306</v>
      </c>
      <c r="DT18" s="237" t="s">
        <v>216</v>
      </c>
      <c r="DU18" s="226">
        <v>1</v>
      </c>
      <c r="DV18" s="227">
        <v>3</v>
      </c>
      <c r="DW18" s="227">
        <v>1113</v>
      </c>
      <c r="DX18" s="218">
        <v>1</v>
      </c>
      <c r="DY18" s="226">
        <v>2</v>
      </c>
      <c r="DZ18" s="318">
        <v>0</v>
      </c>
      <c r="EA18" s="226" t="s">
        <v>45</v>
      </c>
      <c r="EB18" s="240" t="s">
        <v>7</v>
      </c>
      <c r="EC18" s="218" t="s">
        <v>7</v>
      </c>
      <c r="ED18" s="226">
        <v>2</v>
      </c>
      <c r="EE18" s="227">
        <v>2</v>
      </c>
      <c r="EF18" s="272">
        <v>58</v>
      </c>
      <c r="EG18" s="218">
        <v>15</v>
      </c>
      <c r="EH18" s="328">
        <v>80</v>
      </c>
      <c r="EI18" s="216" t="s">
        <v>300</v>
      </c>
    </row>
    <row r="19" spans="1:139" x14ac:dyDescent="0.2">
      <c r="A19" s="238"/>
      <c r="B19" s="238"/>
      <c r="C19" s="320"/>
      <c r="D19" s="322"/>
      <c r="E19" s="238"/>
      <c r="F19" s="224"/>
      <c r="G19" s="240"/>
      <c r="H19" s="219"/>
      <c r="I19" s="224"/>
      <c r="J19" s="297"/>
      <c r="K19" s="224"/>
      <c r="L19" s="240"/>
      <c r="M19" s="219"/>
      <c r="N19" s="224"/>
      <c r="O19" s="240"/>
      <c r="P19" s="240"/>
      <c r="Q19" s="219"/>
      <c r="R19" s="271"/>
      <c r="S19" s="238"/>
      <c r="T19" s="224"/>
      <c r="U19" s="240"/>
      <c r="V19" s="219"/>
      <c r="W19" s="224"/>
      <c r="X19" s="297"/>
      <c r="Y19" s="224"/>
      <c r="Z19" s="240"/>
      <c r="AA19" s="219"/>
      <c r="AB19" s="224"/>
      <c r="AC19" s="240"/>
      <c r="AD19" s="240"/>
      <c r="AE19" s="219"/>
      <c r="AF19" s="271"/>
      <c r="AG19" s="238"/>
      <c r="AH19" s="224"/>
      <c r="AI19" s="240"/>
      <c r="AJ19" s="219"/>
      <c r="AK19" s="224"/>
      <c r="AL19" s="297"/>
      <c r="AM19" s="224"/>
      <c r="AN19" s="240"/>
      <c r="AO19" s="219"/>
      <c r="AP19" s="224"/>
      <c r="AQ19" s="240"/>
      <c r="AR19" s="240"/>
      <c r="AS19" s="219"/>
      <c r="AT19" s="271"/>
      <c r="AU19" s="238"/>
      <c r="AV19" s="224"/>
      <c r="AW19" s="240"/>
      <c r="AX19" s="219"/>
      <c r="AY19" s="224"/>
      <c r="AZ19" s="219"/>
      <c r="BA19" s="224"/>
      <c r="BB19" s="240"/>
      <c r="BC19" s="222"/>
      <c r="BD19" s="248"/>
      <c r="BE19" s="240"/>
      <c r="BF19" s="240"/>
      <c r="BG19" s="219"/>
      <c r="BH19" s="238"/>
      <c r="BI19" s="238"/>
      <c r="BJ19" s="224"/>
      <c r="BK19" s="240"/>
      <c r="BL19" s="240"/>
      <c r="BM19" s="219"/>
      <c r="BN19" s="224"/>
      <c r="BO19" s="219"/>
      <c r="BP19" s="224"/>
      <c r="BQ19" s="240"/>
      <c r="BR19" s="222"/>
      <c r="BS19" s="244"/>
      <c r="BT19" s="228"/>
      <c r="BU19" s="308"/>
      <c r="BV19" s="220"/>
      <c r="BW19" s="147" t="s">
        <v>148</v>
      </c>
      <c r="BX19" s="238"/>
      <c r="BY19" s="224"/>
      <c r="BZ19" s="240"/>
      <c r="CA19" s="240"/>
      <c r="CB19" s="219"/>
      <c r="CC19" s="224"/>
      <c r="CD19" s="219"/>
      <c r="CE19" s="224"/>
      <c r="CF19" s="240"/>
      <c r="CG19" s="222"/>
      <c r="CH19" s="244"/>
      <c r="CI19" s="228"/>
      <c r="CJ19" s="308"/>
      <c r="CK19" s="220"/>
      <c r="CL19" s="238"/>
      <c r="CM19" s="238"/>
      <c r="CN19" s="224"/>
      <c r="CO19" s="240"/>
      <c r="CP19" s="240"/>
      <c r="CQ19" s="219"/>
      <c r="CR19" s="224"/>
      <c r="CS19" s="219"/>
      <c r="CT19" s="224"/>
      <c r="CU19" s="222"/>
      <c r="CV19" s="222"/>
      <c r="CW19" s="224"/>
      <c r="CX19" s="240"/>
      <c r="CY19" s="240"/>
      <c r="CZ19" s="222"/>
      <c r="DA19" s="271"/>
      <c r="DB19" s="406"/>
      <c r="DC19" s="238"/>
      <c r="DD19" s="224"/>
      <c r="DE19" s="240"/>
      <c r="DF19" s="240"/>
      <c r="DG19" s="219"/>
      <c r="DH19" s="224"/>
      <c r="DI19" s="219"/>
      <c r="DJ19" s="225"/>
      <c r="DK19" s="228"/>
      <c r="DL19" s="220"/>
      <c r="DM19" s="225"/>
      <c r="DN19" s="228"/>
      <c r="DO19" s="228"/>
      <c r="DP19" s="228"/>
      <c r="DQ19" s="223"/>
      <c r="DR19" s="290"/>
      <c r="DS19" s="411"/>
      <c r="DT19" s="238"/>
      <c r="DU19" s="224"/>
      <c r="DV19" s="240"/>
      <c r="DW19" s="240"/>
      <c r="DX19" s="219"/>
      <c r="DY19" s="224"/>
      <c r="DZ19" s="297"/>
      <c r="EA19" s="225"/>
      <c r="EB19" s="228"/>
      <c r="EC19" s="220"/>
      <c r="ED19" s="225"/>
      <c r="EE19" s="228"/>
      <c r="EF19" s="274"/>
      <c r="EG19" s="220"/>
      <c r="EH19" s="329"/>
      <c r="EI19" s="271"/>
    </row>
    <row r="20" spans="1:139" ht="15.75" customHeight="1" x14ac:dyDescent="0.2">
      <c r="A20" s="238"/>
      <c r="B20" s="145" t="s">
        <v>135</v>
      </c>
      <c r="C20" s="319" t="s">
        <v>168</v>
      </c>
      <c r="D20" s="321" t="s">
        <v>133</v>
      </c>
      <c r="E20" s="238"/>
      <c r="F20" s="224"/>
      <c r="G20" s="240"/>
      <c r="H20" s="219"/>
      <c r="I20" s="224"/>
      <c r="J20" s="297"/>
      <c r="K20" s="224"/>
      <c r="L20" s="240"/>
      <c r="M20" s="219"/>
      <c r="N20" s="224"/>
      <c r="O20" s="240"/>
      <c r="P20" s="240"/>
      <c r="Q20" s="219"/>
      <c r="R20" s="271"/>
      <c r="S20" s="238"/>
      <c r="T20" s="224"/>
      <c r="U20" s="240"/>
      <c r="V20" s="219"/>
      <c r="W20" s="224"/>
      <c r="X20" s="297"/>
      <c r="Y20" s="224"/>
      <c r="Z20" s="240"/>
      <c r="AA20" s="219"/>
      <c r="AB20" s="224"/>
      <c r="AC20" s="240"/>
      <c r="AD20" s="240"/>
      <c r="AE20" s="219"/>
      <c r="AF20" s="271"/>
      <c r="AG20" s="238"/>
      <c r="AH20" s="224"/>
      <c r="AI20" s="240"/>
      <c r="AJ20" s="219"/>
      <c r="AK20" s="224"/>
      <c r="AL20" s="297"/>
      <c r="AM20" s="224"/>
      <c r="AN20" s="240"/>
      <c r="AO20" s="219"/>
      <c r="AP20" s="224"/>
      <c r="AQ20" s="240"/>
      <c r="AR20" s="240"/>
      <c r="AS20" s="219"/>
      <c r="AT20" s="271"/>
      <c r="AU20" s="238"/>
      <c r="AV20" s="224"/>
      <c r="AW20" s="240"/>
      <c r="AX20" s="219"/>
      <c r="AY20" s="224"/>
      <c r="AZ20" s="219"/>
      <c r="BA20" s="226" t="s">
        <v>51</v>
      </c>
      <c r="BB20" s="227" t="s">
        <v>7</v>
      </c>
      <c r="BC20" s="221" t="s">
        <v>7</v>
      </c>
      <c r="BD20" s="248"/>
      <c r="BE20" s="240"/>
      <c r="BF20" s="240"/>
      <c r="BG20" s="219"/>
      <c r="BH20" s="238"/>
      <c r="BI20" s="238"/>
      <c r="BJ20" s="224"/>
      <c r="BK20" s="240"/>
      <c r="BL20" s="240"/>
      <c r="BM20" s="219"/>
      <c r="BN20" s="224"/>
      <c r="BO20" s="219"/>
      <c r="BP20" s="226" t="s">
        <v>51</v>
      </c>
      <c r="BQ20" s="227" t="s">
        <v>7</v>
      </c>
      <c r="BR20" s="245" t="s">
        <v>7</v>
      </c>
      <c r="BS20" s="243" t="s">
        <v>50</v>
      </c>
      <c r="BT20" s="240" t="s">
        <v>8</v>
      </c>
      <c r="BU20" s="227">
        <v>0</v>
      </c>
      <c r="BV20" s="218" t="s">
        <v>7</v>
      </c>
      <c r="BW20" s="147" t="s">
        <v>149</v>
      </c>
      <c r="BX20" s="238"/>
      <c r="BY20" s="224"/>
      <c r="BZ20" s="240"/>
      <c r="CA20" s="240"/>
      <c r="CB20" s="219"/>
      <c r="CC20" s="224"/>
      <c r="CD20" s="219"/>
      <c r="CE20" s="226" t="s">
        <v>51</v>
      </c>
      <c r="CF20" s="227" t="s">
        <v>7</v>
      </c>
      <c r="CG20" s="245" t="s">
        <v>7</v>
      </c>
      <c r="CH20" s="243" t="s">
        <v>50</v>
      </c>
      <c r="CI20" s="240">
        <v>10</v>
      </c>
      <c r="CJ20" s="227">
        <v>0</v>
      </c>
      <c r="CK20" s="218" t="s">
        <v>7</v>
      </c>
      <c r="CL20" s="238"/>
      <c r="CM20" s="238"/>
      <c r="CN20" s="224"/>
      <c r="CO20" s="240"/>
      <c r="CP20" s="240"/>
      <c r="CQ20" s="219"/>
      <c r="CR20" s="224"/>
      <c r="CS20" s="219"/>
      <c r="CT20" s="224"/>
      <c r="CU20" s="222"/>
      <c r="CV20" s="222"/>
      <c r="CW20" s="224"/>
      <c r="CX20" s="240"/>
      <c r="CY20" s="240"/>
      <c r="CZ20" s="222"/>
      <c r="DA20" s="271"/>
      <c r="DB20" s="406"/>
      <c r="DC20" s="238"/>
      <c r="DD20" s="224"/>
      <c r="DE20" s="240"/>
      <c r="DF20" s="240"/>
      <c r="DG20" s="219"/>
      <c r="DH20" s="224"/>
      <c r="DI20" s="219"/>
      <c r="DJ20" s="224" t="s">
        <v>51</v>
      </c>
      <c r="DK20" s="240" t="s">
        <v>7</v>
      </c>
      <c r="DL20" s="218" t="s">
        <v>7</v>
      </c>
      <c r="DM20" s="270" t="s">
        <v>50</v>
      </c>
      <c r="DN20" s="240">
        <v>30</v>
      </c>
      <c r="DO20" s="331" t="s">
        <v>50</v>
      </c>
      <c r="DP20" s="240">
        <v>20</v>
      </c>
      <c r="DQ20" s="222">
        <v>30</v>
      </c>
      <c r="DR20" s="330">
        <v>141</v>
      </c>
      <c r="DS20" s="411" t="s">
        <v>306</v>
      </c>
      <c r="DT20" s="238"/>
      <c r="DU20" s="224"/>
      <c r="DV20" s="240"/>
      <c r="DW20" s="240"/>
      <c r="DX20" s="219"/>
      <c r="DY20" s="224"/>
      <c r="DZ20" s="297"/>
      <c r="EA20" s="226" t="s">
        <v>51</v>
      </c>
      <c r="EB20" s="240" t="s">
        <v>7</v>
      </c>
      <c r="EC20" s="218" t="s">
        <v>7</v>
      </c>
      <c r="ED20" s="226">
        <v>1</v>
      </c>
      <c r="EE20" s="227">
        <v>0</v>
      </c>
      <c r="EF20" s="272">
        <v>58</v>
      </c>
      <c r="EG20" s="218" t="s">
        <v>7</v>
      </c>
      <c r="EH20" s="328">
        <v>105</v>
      </c>
      <c r="EI20" s="271"/>
    </row>
    <row r="21" spans="1:139" ht="18" customHeight="1" x14ac:dyDescent="0.2">
      <c r="A21" s="239"/>
      <c r="B21" s="143" t="s">
        <v>134</v>
      </c>
      <c r="C21" s="320"/>
      <c r="D21" s="322"/>
      <c r="E21" s="239"/>
      <c r="F21" s="225"/>
      <c r="G21" s="228"/>
      <c r="H21" s="220"/>
      <c r="I21" s="225"/>
      <c r="J21" s="298"/>
      <c r="K21" s="225"/>
      <c r="L21" s="228"/>
      <c r="M21" s="220"/>
      <c r="N21" s="225"/>
      <c r="O21" s="228"/>
      <c r="P21" s="228"/>
      <c r="Q21" s="220"/>
      <c r="R21" s="217"/>
      <c r="S21" s="239"/>
      <c r="T21" s="225"/>
      <c r="U21" s="228"/>
      <c r="V21" s="220"/>
      <c r="W21" s="225"/>
      <c r="X21" s="298"/>
      <c r="Y21" s="225"/>
      <c r="Z21" s="228"/>
      <c r="AA21" s="220"/>
      <c r="AB21" s="225"/>
      <c r="AC21" s="228"/>
      <c r="AD21" s="228"/>
      <c r="AE21" s="220"/>
      <c r="AF21" s="217"/>
      <c r="AG21" s="239"/>
      <c r="AH21" s="225"/>
      <c r="AI21" s="228"/>
      <c r="AJ21" s="220"/>
      <c r="AK21" s="225"/>
      <c r="AL21" s="298"/>
      <c r="AM21" s="225"/>
      <c r="AN21" s="228"/>
      <c r="AO21" s="220"/>
      <c r="AP21" s="225"/>
      <c r="AQ21" s="228"/>
      <c r="AR21" s="228"/>
      <c r="AS21" s="220"/>
      <c r="AT21" s="217"/>
      <c r="AU21" s="239"/>
      <c r="AV21" s="225"/>
      <c r="AW21" s="228"/>
      <c r="AX21" s="220"/>
      <c r="AY21" s="225"/>
      <c r="AZ21" s="220"/>
      <c r="BA21" s="225"/>
      <c r="BB21" s="240"/>
      <c r="BC21" s="222"/>
      <c r="BD21" s="249"/>
      <c r="BE21" s="228"/>
      <c r="BF21" s="228"/>
      <c r="BG21" s="220"/>
      <c r="BH21" s="239"/>
      <c r="BI21" s="239"/>
      <c r="BJ21" s="225"/>
      <c r="BK21" s="228"/>
      <c r="BL21" s="228"/>
      <c r="BM21" s="220"/>
      <c r="BN21" s="225"/>
      <c r="BO21" s="220"/>
      <c r="BP21" s="225"/>
      <c r="BQ21" s="228"/>
      <c r="BR21" s="223"/>
      <c r="BS21" s="244"/>
      <c r="BT21" s="228"/>
      <c r="BU21" s="228"/>
      <c r="BV21" s="220"/>
      <c r="BW21" s="144" t="s">
        <v>150</v>
      </c>
      <c r="BX21" s="239"/>
      <c r="BY21" s="225"/>
      <c r="BZ21" s="228"/>
      <c r="CA21" s="228"/>
      <c r="CB21" s="220"/>
      <c r="CC21" s="225"/>
      <c r="CD21" s="220"/>
      <c r="CE21" s="225"/>
      <c r="CF21" s="228"/>
      <c r="CG21" s="223"/>
      <c r="CH21" s="244"/>
      <c r="CI21" s="228"/>
      <c r="CJ21" s="228"/>
      <c r="CK21" s="220"/>
      <c r="CL21" s="239"/>
      <c r="CM21" s="239"/>
      <c r="CN21" s="225"/>
      <c r="CO21" s="228"/>
      <c r="CP21" s="228"/>
      <c r="CQ21" s="220"/>
      <c r="CR21" s="225"/>
      <c r="CS21" s="220"/>
      <c r="CT21" s="225"/>
      <c r="CU21" s="223"/>
      <c r="CV21" s="223"/>
      <c r="CW21" s="225"/>
      <c r="CX21" s="228"/>
      <c r="CY21" s="228"/>
      <c r="CZ21" s="223"/>
      <c r="DA21" s="217"/>
      <c r="DB21" s="407"/>
      <c r="DC21" s="239"/>
      <c r="DD21" s="225"/>
      <c r="DE21" s="228"/>
      <c r="DF21" s="228"/>
      <c r="DG21" s="220"/>
      <c r="DH21" s="225"/>
      <c r="DI21" s="220"/>
      <c r="DJ21" s="225"/>
      <c r="DK21" s="228"/>
      <c r="DL21" s="220"/>
      <c r="DM21" s="244"/>
      <c r="DN21" s="228"/>
      <c r="DO21" s="308"/>
      <c r="DP21" s="228"/>
      <c r="DQ21" s="223"/>
      <c r="DR21" s="225"/>
      <c r="DS21" s="373"/>
      <c r="DT21" s="239"/>
      <c r="DU21" s="225"/>
      <c r="DV21" s="228"/>
      <c r="DW21" s="228"/>
      <c r="DX21" s="220"/>
      <c r="DY21" s="225"/>
      <c r="DZ21" s="298"/>
      <c r="EA21" s="225"/>
      <c r="EB21" s="228"/>
      <c r="EC21" s="220"/>
      <c r="ED21" s="225"/>
      <c r="EE21" s="228"/>
      <c r="EF21" s="274"/>
      <c r="EG21" s="220"/>
      <c r="EH21" s="329"/>
      <c r="EI21" s="217"/>
    </row>
    <row r="22" spans="1:139" ht="14.25" customHeight="1" x14ac:dyDescent="0.2">
      <c r="A22" s="146"/>
      <c r="B22" s="237" t="s">
        <v>140</v>
      </c>
      <c r="C22" s="323" t="s">
        <v>143</v>
      </c>
      <c r="D22" s="325" t="s">
        <v>144</v>
      </c>
      <c r="E22" s="146"/>
      <c r="F22" s="226">
        <v>1</v>
      </c>
      <c r="G22" s="227">
        <v>2</v>
      </c>
      <c r="H22" s="218">
        <v>1</v>
      </c>
      <c r="I22" s="226">
        <v>1</v>
      </c>
      <c r="J22" s="218">
        <v>0</v>
      </c>
      <c r="K22" s="224" t="s">
        <v>7</v>
      </c>
      <c r="L22" s="227" t="s">
        <v>7</v>
      </c>
      <c r="M22" s="218" t="s">
        <v>7</v>
      </c>
      <c r="N22" s="226" t="s">
        <v>7</v>
      </c>
      <c r="O22" s="227" t="s">
        <v>7</v>
      </c>
      <c r="P22" s="227" t="s">
        <v>7</v>
      </c>
      <c r="Q22" s="218" t="s">
        <v>7</v>
      </c>
      <c r="R22" s="216" t="s">
        <v>7</v>
      </c>
      <c r="S22" s="146"/>
      <c r="T22" s="226">
        <v>1</v>
      </c>
      <c r="U22" s="227">
        <v>1</v>
      </c>
      <c r="V22" s="218">
        <v>1</v>
      </c>
      <c r="W22" s="226">
        <v>1</v>
      </c>
      <c r="X22" s="218">
        <v>0</v>
      </c>
      <c r="Y22" s="224" t="s">
        <v>7</v>
      </c>
      <c r="Z22" s="227" t="s">
        <v>7</v>
      </c>
      <c r="AA22" s="218" t="s">
        <v>7</v>
      </c>
      <c r="AB22" s="226" t="s">
        <v>7</v>
      </c>
      <c r="AC22" s="227" t="s">
        <v>7</v>
      </c>
      <c r="AD22" s="227" t="s">
        <v>7</v>
      </c>
      <c r="AE22" s="218" t="s">
        <v>7</v>
      </c>
      <c r="AF22" s="216" t="s">
        <v>7</v>
      </c>
      <c r="AG22" s="146"/>
      <c r="AH22" s="226">
        <v>1</v>
      </c>
      <c r="AI22" s="227">
        <v>1</v>
      </c>
      <c r="AJ22" s="218">
        <v>1</v>
      </c>
      <c r="AK22" s="226">
        <v>1</v>
      </c>
      <c r="AL22" s="218">
        <v>0</v>
      </c>
      <c r="AM22" s="224" t="s">
        <v>51</v>
      </c>
      <c r="AN22" s="227" t="s">
        <v>7</v>
      </c>
      <c r="AO22" s="218" t="s">
        <v>7</v>
      </c>
      <c r="AP22" s="243" t="s">
        <v>50</v>
      </c>
      <c r="AQ22" s="227" t="s">
        <v>8</v>
      </c>
      <c r="AR22" s="227">
        <v>0</v>
      </c>
      <c r="AS22" s="218" t="s">
        <v>7</v>
      </c>
      <c r="AT22" s="237" t="s">
        <v>142</v>
      </c>
      <c r="AU22" s="146"/>
      <c r="AV22" s="226">
        <v>1</v>
      </c>
      <c r="AW22" s="227">
        <v>1</v>
      </c>
      <c r="AX22" s="218">
        <v>1</v>
      </c>
      <c r="AY22" s="226">
        <v>1</v>
      </c>
      <c r="AZ22" s="218">
        <v>0</v>
      </c>
      <c r="BA22" s="226" t="s">
        <v>45</v>
      </c>
      <c r="BB22" s="227" t="s">
        <v>7</v>
      </c>
      <c r="BC22" s="221" t="s">
        <v>7</v>
      </c>
      <c r="BD22" s="243" t="s">
        <v>50</v>
      </c>
      <c r="BE22" s="227" t="s">
        <v>8</v>
      </c>
      <c r="BF22" s="227">
        <v>0</v>
      </c>
      <c r="BG22" s="218" t="s">
        <v>7</v>
      </c>
      <c r="BH22" s="237" t="s">
        <v>52</v>
      </c>
      <c r="BI22" s="146"/>
      <c r="BJ22" s="226">
        <v>1</v>
      </c>
      <c r="BK22" s="227">
        <v>1</v>
      </c>
      <c r="BL22" s="240">
        <v>529</v>
      </c>
      <c r="BM22" s="218">
        <v>1</v>
      </c>
      <c r="BN22" s="226">
        <v>1</v>
      </c>
      <c r="BO22" s="218">
        <v>0</v>
      </c>
      <c r="BP22" s="226" t="s">
        <v>48</v>
      </c>
      <c r="BQ22" s="414" t="s">
        <v>151</v>
      </c>
      <c r="BR22" s="241" t="s">
        <v>50</v>
      </c>
      <c r="BS22" s="226">
        <v>0</v>
      </c>
      <c r="BT22" s="227" t="s">
        <v>7</v>
      </c>
      <c r="BU22" s="227">
        <v>1</v>
      </c>
      <c r="BV22" s="275">
        <v>8</v>
      </c>
      <c r="BW22" s="237" t="s">
        <v>145</v>
      </c>
      <c r="BX22" s="146"/>
      <c r="BY22" s="226">
        <v>1</v>
      </c>
      <c r="BZ22" s="227">
        <v>1</v>
      </c>
      <c r="CA22" s="240">
        <v>842</v>
      </c>
      <c r="CB22" s="218">
        <v>1</v>
      </c>
      <c r="CC22" s="226">
        <v>1</v>
      </c>
      <c r="CD22" s="218">
        <v>0</v>
      </c>
      <c r="CE22" s="226" t="s">
        <v>48</v>
      </c>
      <c r="CF22" s="414" t="s">
        <v>151</v>
      </c>
      <c r="CG22" s="241" t="s">
        <v>50</v>
      </c>
      <c r="CH22" s="226">
        <v>1</v>
      </c>
      <c r="CI22" s="227">
        <v>20</v>
      </c>
      <c r="CJ22" s="227">
        <v>0</v>
      </c>
      <c r="CK22" s="218" t="s">
        <v>7</v>
      </c>
      <c r="CL22" s="238" t="s">
        <v>146</v>
      </c>
      <c r="CM22" s="146"/>
      <c r="CN22" s="226">
        <v>1</v>
      </c>
      <c r="CO22" s="227">
        <v>2</v>
      </c>
      <c r="CP22" s="240">
        <v>1237</v>
      </c>
      <c r="CQ22" s="218">
        <v>1</v>
      </c>
      <c r="CR22" s="226">
        <v>2</v>
      </c>
      <c r="CS22" s="218">
        <v>0</v>
      </c>
      <c r="CT22" s="226" t="s">
        <v>45</v>
      </c>
      <c r="CU22" s="240" t="s">
        <v>7</v>
      </c>
      <c r="CV22" s="219" t="s">
        <v>7</v>
      </c>
      <c r="CW22" s="226">
        <v>1</v>
      </c>
      <c r="CX22" s="227">
        <v>20</v>
      </c>
      <c r="CY22" s="227">
        <v>1</v>
      </c>
      <c r="CZ22" s="218">
        <v>8</v>
      </c>
      <c r="DA22" s="216">
        <v>351</v>
      </c>
      <c r="DB22" s="410" t="s">
        <v>55</v>
      </c>
      <c r="DC22" s="146"/>
      <c r="DD22" s="226">
        <v>1</v>
      </c>
      <c r="DE22" s="227">
        <v>2</v>
      </c>
      <c r="DF22" s="240">
        <v>1599</v>
      </c>
      <c r="DG22" s="218">
        <v>1</v>
      </c>
      <c r="DH22" s="226">
        <v>2</v>
      </c>
      <c r="DI22" s="218">
        <v>0</v>
      </c>
      <c r="DJ22" s="247" t="s">
        <v>45</v>
      </c>
      <c r="DK22" s="227" t="s">
        <v>7</v>
      </c>
      <c r="DL22" s="218" t="s">
        <v>7</v>
      </c>
      <c r="DM22" s="226">
        <v>2</v>
      </c>
      <c r="DN22" s="272">
        <v>40</v>
      </c>
      <c r="DO22" s="227">
        <v>1</v>
      </c>
      <c r="DP22" s="227">
        <v>33</v>
      </c>
      <c r="DQ22" s="275">
        <v>33</v>
      </c>
      <c r="DR22" s="218">
        <v>356</v>
      </c>
      <c r="DS22" s="241" t="s">
        <v>308</v>
      </c>
      <c r="DT22" s="146"/>
      <c r="DU22" s="226">
        <v>1</v>
      </c>
      <c r="DV22" s="227">
        <v>2</v>
      </c>
      <c r="DW22" s="240">
        <v>1256</v>
      </c>
      <c r="DX22" s="218">
        <v>1</v>
      </c>
      <c r="DY22" s="226">
        <v>2</v>
      </c>
      <c r="DZ22" s="318">
        <v>0</v>
      </c>
      <c r="EA22" s="247" t="s">
        <v>45</v>
      </c>
      <c r="EB22" s="227" t="s">
        <v>7</v>
      </c>
      <c r="EC22" s="218" t="s">
        <v>7</v>
      </c>
      <c r="ED22" s="226">
        <v>5</v>
      </c>
      <c r="EE22" s="227">
        <v>1</v>
      </c>
      <c r="EF22" s="227">
        <v>61</v>
      </c>
      <c r="EG22" s="218">
        <v>20</v>
      </c>
      <c r="EH22" s="275">
        <v>378</v>
      </c>
      <c r="EI22" s="218" t="s">
        <v>299</v>
      </c>
    </row>
    <row r="23" spans="1:139" ht="17.25" customHeight="1" x14ac:dyDescent="0.2">
      <c r="A23" s="147" t="s">
        <v>136</v>
      </c>
      <c r="B23" s="238"/>
      <c r="C23" s="324"/>
      <c r="D23" s="322"/>
      <c r="E23" s="147" t="s">
        <v>136</v>
      </c>
      <c r="F23" s="224"/>
      <c r="G23" s="240"/>
      <c r="H23" s="219"/>
      <c r="I23" s="224"/>
      <c r="J23" s="219"/>
      <c r="K23" s="224"/>
      <c r="L23" s="240"/>
      <c r="M23" s="219"/>
      <c r="N23" s="224"/>
      <c r="O23" s="240"/>
      <c r="P23" s="240"/>
      <c r="Q23" s="219"/>
      <c r="R23" s="271"/>
      <c r="S23" s="147" t="s">
        <v>136</v>
      </c>
      <c r="T23" s="224"/>
      <c r="U23" s="240"/>
      <c r="V23" s="219"/>
      <c r="W23" s="224"/>
      <c r="X23" s="219"/>
      <c r="Y23" s="224"/>
      <c r="Z23" s="240"/>
      <c r="AA23" s="219"/>
      <c r="AB23" s="224"/>
      <c r="AC23" s="240"/>
      <c r="AD23" s="240"/>
      <c r="AE23" s="219"/>
      <c r="AF23" s="271"/>
      <c r="AG23" s="147" t="s">
        <v>136</v>
      </c>
      <c r="AH23" s="224"/>
      <c r="AI23" s="240"/>
      <c r="AJ23" s="219"/>
      <c r="AK23" s="224"/>
      <c r="AL23" s="219"/>
      <c r="AM23" s="224"/>
      <c r="AN23" s="240"/>
      <c r="AO23" s="219"/>
      <c r="AP23" s="270"/>
      <c r="AQ23" s="240"/>
      <c r="AR23" s="240"/>
      <c r="AS23" s="219"/>
      <c r="AT23" s="238"/>
      <c r="AU23" s="147" t="s">
        <v>136</v>
      </c>
      <c r="AV23" s="224"/>
      <c r="AW23" s="240"/>
      <c r="AX23" s="219"/>
      <c r="AY23" s="224"/>
      <c r="AZ23" s="219"/>
      <c r="BA23" s="224"/>
      <c r="BB23" s="240"/>
      <c r="BC23" s="222"/>
      <c r="BD23" s="270"/>
      <c r="BE23" s="240"/>
      <c r="BF23" s="240"/>
      <c r="BG23" s="219"/>
      <c r="BH23" s="238"/>
      <c r="BI23" s="147" t="s">
        <v>136</v>
      </c>
      <c r="BJ23" s="224"/>
      <c r="BK23" s="240"/>
      <c r="BL23" s="240"/>
      <c r="BM23" s="219"/>
      <c r="BN23" s="224"/>
      <c r="BO23" s="219"/>
      <c r="BP23" s="225"/>
      <c r="BQ23" s="415"/>
      <c r="BR23" s="242"/>
      <c r="BS23" s="225"/>
      <c r="BT23" s="228"/>
      <c r="BU23" s="228"/>
      <c r="BV23" s="277"/>
      <c r="BW23" s="238"/>
      <c r="BX23" s="147" t="s">
        <v>136</v>
      </c>
      <c r="BY23" s="224"/>
      <c r="BZ23" s="240"/>
      <c r="CA23" s="240"/>
      <c r="CB23" s="219"/>
      <c r="CC23" s="224"/>
      <c r="CD23" s="219"/>
      <c r="CE23" s="225"/>
      <c r="CF23" s="415"/>
      <c r="CG23" s="242"/>
      <c r="CH23" s="225"/>
      <c r="CI23" s="228"/>
      <c r="CJ23" s="228"/>
      <c r="CK23" s="220"/>
      <c r="CL23" s="238"/>
      <c r="CM23" s="147" t="s">
        <v>136</v>
      </c>
      <c r="CN23" s="224"/>
      <c r="CO23" s="240"/>
      <c r="CP23" s="240"/>
      <c r="CQ23" s="219"/>
      <c r="CR23" s="224"/>
      <c r="CS23" s="219"/>
      <c r="CT23" s="225"/>
      <c r="CU23" s="228"/>
      <c r="CV23" s="220"/>
      <c r="CW23" s="225"/>
      <c r="CX23" s="228"/>
      <c r="CY23" s="228"/>
      <c r="CZ23" s="220"/>
      <c r="DA23" s="271"/>
      <c r="DB23" s="411"/>
      <c r="DC23" s="147" t="s">
        <v>136</v>
      </c>
      <c r="DD23" s="224"/>
      <c r="DE23" s="240"/>
      <c r="DF23" s="240"/>
      <c r="DG23" s="219"/>
      <c r="DH23" s="224"/>
      <c r="DI23" s="219"/>
      <c r="DJ23" s="248"/>
      <c r="DK23" s="240"/>
      <c r="DL23" s="219"/>
      <c r="DM23" s="224"/>
      <c r="DN23" s="273"/>
      <c r="DO23" s="240"/>
      <c r="DP23" s="240"/>
      <c r="DQ23" s="276"/>
      <c r="DR23" s="219"/>
      <c r="DS23" s="315"/>
      <c r="DT23" s="147" t="s">
        <v>136</v>
      </c>
      <c r="DU23" s="224"/>
      <c r="DV23" s="240"/>
      <c r="DW23" s="240"/>
      <c r="DX23" s="219"/>
      <c r="DY23" s="224"/>
      <c r="DZ23" s="297"/>
      <c r="EA23" s="248"/>
      <c r="EB23" s="240"/>
      <c r="EC23" s="219"/>
      <c r="ED23" s="224"/>
      <c r="EE23" s="240"/>
      <c r="EF23" s="240"/>
      <c r="EG23" s="219"/>
      <c r="EH23" s="276"/>
      <c r="EI23" s="219"/>
    </row>
    <row r="24" spans="1:139" ht="17.25" customHeight="1" x14ac:dyDescent="0.2">
      <c r="A24" s="147" t="s">
        <v>137</v>
      </c>
      <c r="B24" s="147" t="s">
        <v>138</v>
      </c>
      <c r="C24" s="323" t="s">
        <v>63</v>
      </c>
      <c r="D24" s="325" t="s">
        <v>141</v>
      </c>
      <c r="E24" s="147" t="s">
        <v>137</v>
      </c>
      <c r="F24" s="224"/>
      <c r="G24" s="240"/>
      <c r="H24" s="219"/>
      <c r="I24" s="224"/>
      <c r="J24" s="219"/>
      <c r="K24" s="224"/>
      <c r="L24" s="240"/>
      <c r="M24" s="219"/>
      <c r="N24" s="224"/>
      <c r="O24" s="240"/>
      <c r="P24" s="240"/>
      <c r="Q24" s="219"/>
      <c r="R24" s="271"/>
      <c r="S24" s="147" t="s">
        <v>137</v>
      </c>
      <c r="T24" s="224"/>
      <c r="U24" s="240"/>
      <c r="V24" s="219"/>
      <c r="W24" s="224"/>
      <c r="X24" s="219"/>
      <c r="Y24" s="224"/>
      <c r="Z24" s="240"/>
      <c r="AA24" s="219"/>
      <c r="AB24" s="224"/>
      <c r="AC24" s="240"/>
      <c r="AD24" s="240"/>
      <c r="AE24" s="219"/>
      <c r="AF24" s="271"/>
      <c r="AG24" s="147" t="s">
        <v>137</v>
      </c>
      <c r="AH24" s="224"/>
      <c r="AI24" s="240"/>
      <c r="AJ24" s="219"/>
      <c r="AK24" s="224"/>
      <c r="AL24" s="219"/>
      <c r="AM24" s="224"/>
      <c r="AN24" s="240"/>
      <c r="AO24" s="219"/>
      <c r="AP24" s="270"/>
      <c r="AQ24" s="240"/>
      <c r="AR24" s="240"/>
      <c r="AS24" s="219"/>
      <c r="AT24" s="238"/>
      <c r="AU24" s="147" t="s">
        <v>137</v>
      </c>
      <c r="AV24" s="224"/>
      <c r="AW24" s="240"/>
      <c r="AX24" s="219"/>
      <c r="AY24" s="224"/>
      <c r="AZ24" s="219"/>
      <c r="BA24" s="226" t="s">
        <v>51</v>
      </c>
      <c r="BB24" s="227" t="s">
        <v>7</v>
      </c>
      <c r="BC24" s="221" t="s">
        <v>7</v>
      </c>
      <c r="BD24" s="316" t="s">
        <v>50</v>
      </c>
      <c r="BE24" s="227" t="s">
        <v>8</v>
      </c>
      <c r="BF24" s="227">
        <v>0</v>
      </c>
      <c r="BG24" s="218" t="s">
        <v>7</v>
      </c>
      <c r="BH24" s="238"/>
      <c r="BI24" s="147" t="s">
        <v>137</v>
      </c>
      <c r="BJ24" s="224"/>
      <c r="BK24" s="240"/>
      <c r="BL24" s="240"/>
      <c r="BM24" s="219"/>
      <c r="BN24" s="224"/>
      <c r="BO24" s="219"/>
      <c r="BP24" s="226" t="s">
        <v>49</v>
      </c>
      <c r="BQ24" s="414" t="s">
        <v>152</v>
      </c>
      <c r="BR24" s="241" t="s">
        <v>50</v>
      </c>
      <c r="BS24" s="226">
        <v>1</v>
      </c>
      <c r="BT24" s="227">
        <v>9</v>
      </c>
      <c r="BU24" s="227">
        <v>0</v>
      </c>
      <c r="BV24" s="218" t="s">
        <v>7</v>
      </c>
      <c r="BW24" s="238" t="s">
        <v>102</v>
      </c>
      <c r="BX24" s="147" t="s">
        <v>137</v>
      </c>
      <c r="BY24" s="224"/>
      <c r="BZ24" s="240"/>
      <c r="CA24" s="240"/>
      <c r="CB24" s="219"/>
      <c r="CC24" s="224"/>
      <c r="CD24" s="219"/>
      <c r="CE24" s="226" t="s">
        <v>49</v>
      </c>
      <c r="CF24" s="414" t="s">
        <v>152</v>
      </c>
      <c r="CG24" s="241" t="s">
        <v>50</v>
      </c>
      <c r="CH24" s="226">
        <v>1</v>
      </c>
      <c r="CI24" s="227">
        <v>31</v>
      </c>
      <c r="CJ24" s="227">
        <v>0</v>
      </c>
      <c r="CK24" s="218" t="s">
        <v>7</v>
      </c>
      <c r="CL24" s="238"/>
      <c r="CM24" s="147" t="s">
        <v>137</v>
      </c>
      <c r="CN24" s="224"/>
      <c r="CO24" s="240"/>
      <c r="CP24" s="240"/>
      <c r="CQ24" s="219"/>
      <c r="CR24" s="224"/>
      <c r="CS24" s="219"/>
      <c r="CT24" s="226" t="s">
        <v>51</v>
      </c>
      <c r="CU24" s="240" t="s">
        <v>7</v>
      </c>
      <c r="CV24" s="219" t="s">
        <v>7</v>
      </c>
      <c r="CW24" s="243" t="s">
        <v>54</v>
      </c>
      <c r="CX24" s="227">
        <v>21</v>
      </c>
      <c r="CY24" s="227">
        <v>0</v>
      </c>
      <c r="CZ24" s="218" t="s">
        <v>7</v>
      </c>
      <c r="DA24" s="271"/>
      <c r="DB24" s="411"/>
      <c r="DC24" s="147" t="s">
        <v>196</v>
      </c>
      <c r="DD24" s="224"/>
      <c r="DE24" s="240"/>
      <c r="DF24" s="240"/>
      <c r="DG24" s="219"/>
      <c r="DH24" s="224"/>
      <c r="DI24" s="219"/>
      <c r="DJ24" s="248"/>
      <c r="DK24" s="240"/>
      <c r="DL24" s="219"/>
      <c r="DM24" s="224"/>
      <c r="DN24" s="273"/>
      <c r="DO24" s="240"/>
      <c r="DP24" s="240"/>
      <c r="DQ24" s="276"/>
      <c r="DR24" s="219"/>
      <c r="DS24" s="315"/>
      <c r="DT24" s="147" t="s">
        <v>220</v>
      </c>
      <c r="DU24" s="224"/>
      <c r="DV24" s="240"/>
      <c r="DW24" s="240"/>
      <c r="DX24" s="219"/>
      <c r="DY24" s="224"/>
      <c r="DZ24" s="297"/>
      <c r="EA24" s="248"/>
      <c r="EB24" s="240"/>
      <c r="EC24" s="219"/>
      <c r="ED24" s="224"/>
      <c r="EE24" s="240"/>
      <c r="EF24" s="240"/>
      <c r="EG24" s="219"/>
      <c r="EH24" s="276"/>
      <c r="EI24" s="219"/>
    </row>
    <row r="25" spans="1:139" ht="16.5" customHeight="1" x14ac:dyDescent="0.2">
      <c r="A25" s="144"/>
      <c r="B25" s="144" t="s">
        <v>139</v>
      </c>
      <c r="C25" s="324"/>
      <c r="D25" s="322"/>
      <c r="E25" s="144"/>
      <c r="F25" s="225"/>
      <c r="G25" s="228"/>
      <c r="H25" s="220"/>
      <c r="I25" s="225"/>
      <c r="J25" s="220"/>
      <c r="K25" s="225"/>
      <c r="L25" s="228"/>
      <c r="M25" s="220"/>
      <c r="N25" s="225"/>
      <c r="O25" s="228"/>
      <c r="P25" s="228"/>
      <c r="Q25" s="220"/>
      <c r="R25" s="217"/>
      <c r="S25" s="144"/>
      <c r="T25" s="225"/>
      <c r="U25" s="228"/>
      <c r="V25" s="220"/>
      <c r="W25" s="225"/>
      <c r="X25" s="220"/>
      <c r="Y25" s="225"/>
      <c r="Z25" s="228"/>
      <c r="AA25" s="220"/>
      <c r="AB25" s="225"/>
      <c r="AC25" s="228"/>
      <c r="AD25" s="228"/>
      <c r="AE25" s="220"/>
      <c r="AF25" s="217"/>
      <c r="AG25" s="144"/>
      <c r="AH25" s="225"/>
      <c r="AI25" s="228"/>
      <c r="AJ25" s="220"/>
      <c r="AK25" s="225"/>
      <c r="AL25" s="220"/>
      <c r="AM25" s="225"/>
      <c r="AN25" s="228"/>
      <c r="AO25" s="220"/>
      <c r="AP25" s="244"/>
      <c r="AQ25" s="228"/>
      <c r="AR25" s="228"/>
      <c r="AS25" s="220"/>
      <c r="AT25" s="239"/>
      <c r="AU25" s="144"/>
      <c r="AV25" s="225"/>
      <c r="AW25" s="228"/>
      <c r="AX25" s="220"/>
      <c r="AY25" s="225"/>
      <c r="AZ25" s="220"/>
      <c r="BA25" s="225"/>
      <c r="BB25" s="240"/>
      <c r="BC25" s="222"/>
      <c r="BD25" s="317"/>
      <c r="BE25" s="240"/>
      <c r="BF25" s="240"/>
      <c r="BG25" s="219"/>
      <c r="BH25" s="239"/>
      <c r="BI25" s="144"/>
      <c r="BJ25" s="225"/>
      <c r="BK25" s="228"/>
      <c r="BL25" s="228"/>
      <c r="BM25" s="220"/>
      <c r="BN25" s="225"/>
      <c r="BO25" s="220"/>
      <c r="BP25" s="225"/>
      <c r="BQ25" s="415"/>
      <c r="BR25" s="242"/>
      <c r="BS25" s="225"/>
      <c r="BT25" s="228"/>
      <c r="BU25" s="228"/>
      <c r="BV25" s="220"/>
      <c r="BW25" s="239"/>
      <c r="BX25" s="144"/>
      <c r="BY25" s="225"/>
      <c r="BZ25" s="228"/>
      <c r="CA25" s="228"/>
      <c r="CB25" s="220"/>
      <c r="CC25" s="225"/>
      <c r="CD25" s="220"/>
      <c r="CE25" s="225"/>
      <c r="CF25" s="415"/>
      <c r="CG25" s="242"/>
      <c r="CH25" s="225"/>
      <c r="CI25" s="228"/>
      <c r="CJ25" s="228"/>
      <c r="CK25" s="220"/>
      <c r="CL25" s="239"/>
      <c r="CM25" s="144"/>
      <c r="CN25" s="225"/>
      <c r="CO25" s="228"/>
      <c r="CP25" s="228"/>
      <c r="CQ25" s="220"/>
      <c r="CR25" s="225"/>
      <c r="CS25" s="220"/>
      <c r="CT25" s="225"/>
      <c r="CU25" s="228"/>
      <c r="CV25" s="220"/>
      <c r="CW25" s="244"/>
      <c r="CX25" s="228"/>
      <c r="CY25" s="228"/>
      <c r="CZ25" s="220"/>
      <c r="DA25" s="217"/>
      <c r="DB25" s="373"/>
      <c r="DC25" s="144"/>
      <c r="DD25" s="225"/>
      <c r="DE25" s="228"/>
      <c r="DF25" s="228"/>
      <c r="DG25" s="220"/>
      <c r="DH25" s="225"/>
      <c r="DI25" s="220"/>
      <c r="DJ25" s="249"/>
      <c r="DK25" s="228"/>
      <c r="DL25" s="220"/>
      <c r="DM25" s="225"/>
      <c r="DN25" s="274"/>
      <c r="DO25" s="228"/>
      <c r="DP25" s="228"/>
      <c r="DQ25" s="277"/>
      <c r="DR25" s="220"/>
      <c r="DS25" s="242"/>
      <c r="DT25" s="144"/>
      <c r="DU25" s="225"/>
      <c r="DV25" s="228"/>
      <c r="DW25" s="228"/>
      <c r="DX25" s="220"/>
      <c r="DY25" s="225"/>
      <c r="DZ25" s="298"/>
      <c r="EA25" s="249"/>
      <c r="EB25" s="228"/>
      <c r="EC25" s="220"/>
      <c r="ED25" s="225"/>
      <c r="EE25" s="228"/>
      <c r="EF25" s="228"/>
      <c r="EG25" s="220"/>
      <c r="EH25" s="277"/>
      <c r="EI25" s="220"/>
    </row>
    <row r="26" spans="1:139" ht="17.25" customHeight="1" x14ac:dyDescent="0.2">
      <c r="A26" s="237" t="s">
        <v>93</v>
      </c>
      <c r="B26" s="63" t="s">
        <v>155</v>
      </c>
      <c r="C26" s="67" t="s">
        <v>156</v>
      </c>
      <c r="D26" s="395" t="s">
        <v>52</v>
      </c>
      <c r="E26" s="237" t="s">
        <v>93</v>
      </c>
      <c r="F26" s="226">
        <v>1</v>
      </c>
      <c r="G26" s="227">
        <v>3</v>
      </c>
      <c r="H26" s="218">
        <v>1</v>
      </c>
      <c r="I26" s="226">
        <v>1</v>
      </c>
      <c r="J26" s="318">
        <v>0</v>
      </c>
      <c r="K26" s="226" t="s">
        <v>7</v>
      </c>
      <c r="L26" s="227" t="s">
        <v>7</v>
      </c>
      <c r="M26" s="218" t="s">
        <v>7</v>
      </c>
      <c r="N26" s="226" t="s">
        <v>7</v>
      </c>
      <c r="O26" s="227" t="s">
        <v>7</v>
      </c>
      <c r="P26" s="227" t="s">
        <v>7</v>
      </c>
      <c r="Q26" s="218" t="s">
        <v>7</v>
      </c>
      <c r="R26" s="216" t="s">
        <v>7</v>
      </c>
      <c r="S26" s="237" t="s">
        <v>93</v>
      </c>
      <c r="T26" s="226">
        <v>1</v>
      </c>
      <c r="U26" s="227">
        <v>3</v>
      </c>
      <c r="V26" s="218">
        <v>1</v>
      </c>
      <c r="W26" s="226">
        <v>1</v>
      </c>
      <c r="X26" s="318">
        <v>0</v>
      </c>
      <c r="Y26" s="226" t="s">
        <v>7</v>
      </c>
      <c r="Z26" s="227" t="s">
        <v>7</v>
      </c>
      <c r="AA26" s="218" t="s">
        <v>7</v>
      </c>
      <c r="AB26" s="226" t="s">
        <v>7</v>
      </c>
      <c r="AC26" s="227" t="s">
        <v>7</v>
      </c>
      <c r="AD26" s="227" t="s">
        <v>7</v>
      </c>
      <c r="AE26" s="218" t="s">
        <v>7</v>
      </c>
      <c r="AF26" s="216" t="s">
        <v>7</v>
      </c>
      <c r="AG26" s="237" t="s">
        <v>93</v>
      </c>
      <c r="AH26" s="226">
        <v>1</v>
      </c>
      <c r="AI26" s="227">
        <v>3</v>
      </c>
      <c r="AJ26" s="218">
        <v>1</v>
      </c>
      <c r="AK26" s="226">
        <v>1</v>
      </c>
      <c r="AL26" s="318">
        <v>0</v>
      </c>
      <c r="AM26" s="226" t="s">
        <v>7</v>
      </c>
      <c r="AN26" s="227" t="s">
        <v>7</v>
      </c>
      <c r="AO26" s="218" t="s">
        <v>7</v>
      </c>
      <c r="AP26" s="226" t="s">
        <v>7</v>
      </c>
      <c r="AQ26" s="227" t="s">
        <v>7</v>
      </c>
      <c r="AR26" s="227" t="s">
        <v>7</v>
      </c>
      <c r="AS26" s="218" t="s">
        <v>7</v>
      </c>
      <c r="AT26" s="216" t="s">
        <v>7</v>
      </c>
      <c r="AU26" s="237" t="s">
        <v>93</v>
      </c>
      <c r="AV26" s="226">
        <v>1</v>
      </c>
      <c r="AW26" s="227">
        <v>3</v>
      </c>
      <c r="AX26" s="218">
        <v>1</v>
      </c>
      <c r="AY26" s="226">
        <v>1</v>
      </c>
      <c r="AZ26" s="218">
        <v>0</v>
      </c>
      <c r="BA26" s="226" t="s">
        <v>7</v>
      </c>
      <c r="BB26" s="227" t="s">
        <v>7</v>
      </c>
      <c r="BC26" s="218" t="s">
        <v>7</v>
      </c>
      <c r="BD26" s="226" t="s">
        <v>7</v>
      </c>
      <c r="BE26" s="227" t="s">
        <v>7</v>
      </c>
      <c r="BF26" s="227" t="s">
        <v>7</v>
      </c>
      <c r="BG26" s="218" t="s">
        <v>7</v>
      </c>
      <c r="BH26" s="216" t="s">
        <v>7</v>
      </c>
      <c r="BI26" s="237" t="s">
        <v>93</v>
      </c>
      <c r="BJ26" s="224" t="s">
        <v>7</v>
      </c>
      <c r="BK26" s="240" t="s">
        <v>7</v>
      </c>
      <c r="BL26" s="240" t="s">
        <v>7</v>
      </c>
      <c r="BM26" s="219" t="s">
        <v>7</v>
      </c>
      <c r="BN26" s="224" t="s">
        <v>7</v>
      </c>
      <c r="BO26" s="219" t="s">
        <v>7</v>
      </c>
      <c r="BP26" s="224" t="s">
        <v>7</v>
      </c>
      <c r="BQ26" s="227" t="s">
        <v>7</v>
      </c>
      <c r="BR26" s="218" t="s">
        <v>7</v>
      </c>
      <c r="BS26" s="226" t="s">
        <v>7</v>
      </c>
      <c r="BT26" s="227" t="s">
        <v>7</v>
      </c>
      <c r="BU26" s="227" t="s">
        <v>7</v>
      </c>
      <c r="BV26" s="218" t="s">
        <v>7</v>
      </c>
      <c r="BW26" s="216" t="s">
        <v>7</v>
      </c>
      <c r="BX26" s="237" t="s">
        <v>93</v>
      </c>
      <c r="BY26" s="224" t="s">
        <v>7</v>
      </c>
      <c r="BZ26" s="240" t="s">
        <v>7</v>
      </c>
      <c r="CA26" s="240" t="s">
        <v>7</v>
      </c>
      <c r="CB26" s="219" t="s">
        <v>7</v>
      </c>
      <c r="CC26" s="224" t="s">
        <v>7</v>
      </c>
      <c r="CD26" s="219" t="s">
        <v>7</v>
      </c>
      <c r="CE26" s="224" t="s">
        <v>7</v>
      </c>
      <c r="CF26" s="227" t="s">
        <v>7</v>
      </c>
      <c r="CG26" s="218" t="s">
        <v>7</v>
      </c>
      <c r="CH26" s="226" t="s">
        <v>7</v>
      </c>
      <c r="CI26" s="227" t="s">
        <v>7</v>
      </c>
      <c r="CJ26" s="227" t="s">
        <v>7</v>
      </c>
      <c r="CK26" s="218" t="s">
        <v>7</v>
      </c>
      <c r="CL26" s="216" t="s">
        <v>7</v>
      </c>
      <c r="CM26" s="237" t="s">
        <v>93</v>
      </c>
      <c r="CN26" s="224" t="s">
        <v>7</v>
      </c>
      <c r="CO26" s="240" t="s">
        <v>7</v>
      </c>
      <c r="CP26" s="240" t="s">
        <v>7</v>
      </c>
      <c r="CQ26" s="219" t="s">
        <v>7</v>
      </c>
      <c r="CR26" s="224" t="s">
        <v>7</v>
      </c>
      <c r="CS26" s="219" t="s">
        <v>7</v>
      </c>
      <c r="CT26" s="224" t="s">
        <v>7</v>
      </c>
      <c r="CU26" s="240" t="s">
        <v>7</v>
      </c>
      <c r="CV26" s="219" t="s">
        <v>7</v>
      </c>
      <c r="CW26" s="226" t="s">
        <v>7</v>
      </c>
      <c r="CX26" s="227" t="s">
        <v>7</v>
      </c>
      <c r="CY26" s="227" t="s">
        <v>7</v>
      </c>
      <c r="CZ26" s="218" t="s">
        <v>7</v>
      </c>
      <c r="DA26" s="216" t="s">
        <v>7</v>
      </c>
      <c r="DB26" s="216" t="s">
        <v>7</v>
      </c>
      <c r="DC26" s="237" t="s">
        <v>93</v>
      </c>
      <c r="DD26" s="224" t="s">
        <v>7</v>
      </c>
      <c r="DE26" s="240" t="s">
        <v>7</v>
      </c>
      <c r="DF26" s="240" t="s">
        <v>7</v>
      </c>
      <c r="DG26" s="219" t="s">
        <v>7</v>
      </c>
      <c r="DH26" s="224" t="s">
        <v>7</v>
      </c>
      <c r="DI26" s="219" t="s">
        <v>7</v>
      </c>
      <c r="DJ26" s="224" t="s">
        <v>7</v>
      </c>
      <c r="DK26" s="240" t="s">
        <v>7</v>
      </c>
      <c r="DL26" s="218" t="s">
        <v>7</v>
      </c>
      <c r="DM26" s="226" t="s">
        <v>7</v>
      </c>
      <c r="DN26" s="227" t="s">
        <v>7</v>
      </c>
      <c r="DO26" s="227" t="s">
        <v>7</v>
      </c>
      <c r="DP26" s="227" t="s">
        <v>7</v>
      </c>
      <c r="DQ26" s="275" t="s">
        <v>7</v>
      </c>
      <c r="DR26" s="216" t="s">
        <v>7</v>
      </c>
      <c r="DS26" s="216" t="s">
        <v>7</v>
      </c>
      <c r="DT26" s="237" t="s">
        <v>93</v>
      </c>
      <c r="DU26" s="226" t="s">
        <v>7</v>
      </c>
      <c r="DV26" s="227" t="s">
        <v>7</v>
      </c>
      <c r="DW26" s="227" t="s">
        <v>7</v>
      </c>
      <c r="DX26" s="218" t="s">
        <v>7</v>
      </c>
      <c r="DY26" s="226" t="s">
        <v>7</v>
      </c>
      <c r="DZ26" s="218" t="s">
        <v>7</v>
      </c>
      <c r="EA26" s="226" t="s">
        <v>7</v>
      </c>
      <c r="EB26" s="227" t="s">
        <v>7</v>
      </c>
      <c r="EC26" s="218" t="s">
        <v>7</v>
      </c>
      <c r="ED26" s="226" t="s">
        <v>7</v>
      </c>
      <c r="EE26" s="227" t="s">
        <v>7</v>
      </c>
      <c r="EF26" s="227" t="s">
        <v>7</v>
      </c>
      <c r="EG26" s="218" t="s">
        <v>7</v>
      </c>
      <c r="EH26" s="275" t="s">
        <v>7</v>
      </c>
      <c r="EI26" s="218" t="s">
        <v>7</v>
      </c>
    </row>
    <row r="27" spans="1:139" ht="16.5" customHeight="1" x14ac:dyDescent="0.2">
      <c r="A27" s="239"/>
      <c r="B27" s="144" t="s">
        <v>154</v>
      </c>
      <c r="C27" s="158" t="s">
        <v>157</v>
      </c>
      <c r="D27" s="394"/>
      <c r="E27" s="239"/>
      <c r="F27" s="225"/>
      <c r="G27" s="228"/>
      <c r="H27" s="220"/>
      <c r="I27" s="225"/>
      <c r="J27" s="298"/>
      <c r="K27" s="225"/>
      <c r="L27" s="228"/>
      <c r="M27" s="220"/>
      <c r="N27" s="225"/>
      <c r="O27" s="228"/>
      <c r="P27" s="228"/>
      <c r="Q27" s="220"/>
      <c r="R27" s="217"/>
      <c r="S27" s="239"/>
      <c r="T27" s="225"/>
      <c r="U27" s="228"/>
      <c r="V27" s="220"/>
      <c r="W27" s="225"/>
      <c r="X27" s="298"/>
      <c r="Y27" s="225"/>
      <c r="Z27" s="228"/>
      <c r="AA27" s="220"/>
      <c r="AB27" s="225"/>
      <c r="AC27" s="228"/>
      <c r="AD27" s="228"/>
      <c r="AE27" s="220"/>
      <c r="AF27" s="217"/>
      <c r="AG27" s="239"/>
      <c r="AH27" s="225"/>
      <c r="AI27" s="228"/>
      <c r="AJ27" s="220"/>
      <c r="AK27" s="225"/>
      <c r="AL27" s="298"/>
      <c r="AM27" s="225"/>
      <c r="AN27" s="228"/>
      <c r="AO27" s="220"/>
      <c r="AP27" s="225"/>
      <c r="AQ27" s="228"/>
      <c r="AR27" s="228"/>
      <c r="AS27" s="220"/>
      <c r="AT27" s="217"/>
      <c r="AU27" s="239"/>
      <c r="AV27" s="225"/>
      <c r="AW27" s="228"/>
      <c r="AX27" s="220"/>
      <c r="AY27" s="225"/>
      <c r="AZ27" s="220"/>
      <c r="BA27" s="225"/>
      <c r="BB27" s="228"/>
      <c r="BC27" s="220"/>
      <c r="BD27" s="225"/>
      <c r="BE27" s="228"/>
      <c r="BF27" s="228"/>
      <c r="BG27" s="220"/>
      <c r="BH27" s="217"/>
      <c r="BI27" s="239"/>
      <c r="BJ27" s="225"/>
      <c r="BK27" s="228"/>
      <c r="BL27" s="228"/>
      <c r="BM27" s="220"/>
      <c r="BN27" s="225"/>
      <c r="BO27" s="220"/>
      <c r="BP27" s="225"/>
      <c r="BQ27" s="299"/>
      <c r="BR27" s="220"/>
      <c r="BS27" s="225"/>
      <c r="BT27" s="228"/>
      <c r="BU27" s="228"/>
      <c r="BV27" s="220"/>
      <c r="BW27" s="217"/>
      <c r="BX27" s="239"/>
      <c r="BY27" s="225"/>
      <c r="BZ27" s="228"/>
      <c r="CA27" s="228"/>
      <c r="CB27" s="220"/>
      <c r="CC27" s="225"/>
      <c r="CD27" s="220"/>
      <c r="CE27" s="225"/>
      <c r="CF27" s="299"/>
      <c r="CG27" s="220"/>
      <c r="CH27" s="225"/>
      <c r="CI27" s="228"/>
      <c r="CJ27" s="228"/>
      <c r="CK27" s="220"/>
      <c r="CL27" s="217"/>
      <c r="CM27" s="239"/>
      <c r="CN27" s="225"/>
      <c r="CO27" s="228"/>
      <c r="CP27" s="228"/>
      <c r="CQ27" s="220"/>
      <c r="CR27" s="225"/>
      <c r="CS27" s="220"/>
      <c r="CT27" s="225"/>
      <c r="CU27" s="228"/>
      <c r="CV27" s="220"/>
      <c r="CW27" s="225"/>
      <c r="CX27" s="228"/>
      <c r="CY27" s="228"/>
      <c r="CZ27" s="220"/>
      <c r="DA27" s="217"/>
      <c r="DB27" s="217"/>
      <c r="DC27" s="239"/>
      <c r="DD27" s="225"/>
      <c r="DE27" s="228"/>
      <c r="DF27" s="228"/>
      <c r="DG27" s="220"/>
      <c r="DH27" s="225"/>
      <c r="DI27" s="220"/>
      <c r="DJ27" s="225"/>
      <c r="DK27" s="228"/>
      <c r="DL27" s="220"/>
      <c r="DM27" s="225"/>
      <c r="DN27" s="228"/>
      <c r="DO27" s="228"/>
      <c r="DP27" s="228"/>
      <c r="DQ27" s="277"/>
      <c r="DR27" s="217"/>
      <c r="DS27" s="217"/>
      <c r="DT27" s="239"/>
      <c r="DU27" s="225"/>
      <c r="DV27" s="228"/>
      <c r="DW27" s="228"/>
      <c r="DX27" s="220"/>
      <c r="DY27" s="225"/>
      <c r="DZ27" s="220"/>
      <c r="EA27" s="225"/>
      <c r="EB27" s="228"/>
      <c r="EC27" s="220"/>
      <c r="ED27" s="225"/>
      <c r="EE27" s="228"/>
      <c r="EF27" s="228"/>
      <c r="EG27" s="220"/>
      <c r="EH27" s="277"/>
      <c r="EI27" s="220"/>
    </row>
    <row r="28" spans="1:139" ht="17.25" customHeight="1" x14ac:dyDescent="0.2">
      <c r="A28" s="237" t="s">
        <v>94</v>
      </c>
      <c r="B28" s="237" t="s">
        <v>158</v>
      </c>
      <c r="C28" s="226" t="s">
        <v>7</v>
      </c>
      <c r="D28" s="218" t="s">
        <v>7</v>
      </c>
      <c r="E28" s="237" t="s">
        <v>94</v>
      </c>
      <c r="F28" s="226" t="s">
        <v>7</v>
      </c>
      <c r="G28" s="227" t="s">
        <v>7</v>
      </c>
      <c r="H28" s="218" t="s">
        <v>7</v>
      </c>
      <c r="I28" s="226" t="s">
        <v>7</v>
      </c>
      <c r="J28" s="218" t="s">
        <v>7</v>
      </c>
      <c r="K28" s="226" t="s">
        <v>7</v>
      </c>
      <c r="L28" s="227" t="s">
        <v>7</v>
      </c>
      <c r="M28" s="218" t="s">
        <v>7</v>
      </c>
      <c r="N28" s="226" t="s">
        <v>7</v>
      </c>
      <c r="O28" s="227" t="s">
        <v>7</v>
      </c>
      <c r="P28" s="227" t="s">
        <v>7</v>
      </c>
      <c r="Q28" s="218" t="s">
        <v>7</v>
      </c>
      <c r="R28" s="216" t="s">
        <v>7</v>
      </c>
      <c r="S28" s="237" t="s">
        <v>94</v>
      </c>
      <c r="T28" s="226" t="s">
        <v>7</v>
      </c>
      <c r="U28" s="227" t="s">
        <v>7</v>
      </c>
      <c r="V28" s="218" t="s">
        <v>7</v>
      </c>
      <c r="W28" s="226" t="s">
        <v>7</v>
      </c>
      <c r="X28" s="218" t="s">
        <v>7</v>
      </c>
      <c r="Y28" s="226" t="s">
        <v>7</v>
      </c>
      <c r="Z28" s="227" t="s">
        <v>7</v>
      </c>
      <c r="AA28" s="218" t="s">
        <v>7</v>
      </c>
      <c r="AB28" s="226" t="s">
        <v>7</v>
      </c>
      <c r="AC28" s="227" t="s">
        <v>7</v>
      </c>
      <c r="AD28" s="227" t="s">
        <v>7</v>
      </c>
      <c r="AE28" s="218" t="s">
        <v>7</v>
      </c>
      <c r="AF28" s="216" t="s">
        <v>7</v>
      </c>
      <c r="AG28" s="237" t="s">
        <v>94</v>
      </c>
      <c r="AH28" s="226" t="s">
        <v>7</v>
      </c>
      <c r="AI28" s="227" t="s">
        <v>7</v>
      </c>
      <c r="AJ28" s="218" t="s">
        <v>7</v>
      </c>
      <c r="AK28" s="226" t="s">
        <v>7</v>
      </c>
      <c r="AL28" s="218" t="s">
        <v>7</v>
      </c>
      <c r="AM28" s="226" t="s">
        <v>7</v>
      </c>
      <c r="AN28" s="227" t="s">
        <v>7</v>
      </c>
      <c r="AO28" s="218" t="s">
        <v>7</v>
      </c>
      <c r="AP28" s="226" t="s">
        <v>7</v>
      </c>
      <c r="AQ28" s="227" t="s">
        <v>7</v>
      </c>
      <c r="AR28" s="227" t="s">
        <v>7</v>
      </c>
      <c r="AS28" s="218" t="s">
        <v>7</v>
      </c>
      <c r="AT28" s="216" t="s">
        <v>7</v>
      </c>
      <c r="AU28" s="237" t="s">
        <v>94</v>
      </c>
      <c r="AV28" s="226" t="s">
        <v>7</v>
      </c>
      <c r="AW28" s="227" t="s">
        <v>7</v>
      </c>
      <c r="AX28" s="218" t="s">
        <v>7</v>
      </c>
      <c r="AY28" s="226" t="s">
        <v>7</v>
      </c>
      <c r="AZ28" s="218" t="s">
        <v>7</v>
      </c>
      <c r="BA28" s="226" t="s">
        <v>7</v>
      </c>
      <c r="BB28" s="227" t="s">
        <v>7</v>
      </c>
      <c r="BC28" s="218" t="s">
        <v>7</v>
      </c>
      <c r="BD28" s="226" t="s">
        <v>7</v>
      </c>
      <c r="BE28" s="227" t="s">
        <v>7</v>
      </c>
      <c r="BF28" s="227" t="s">
        <v>7</v>
      </c>
      <c r="BG28" s="218" t="s">
        <v>7</v>
      </c>
      <c r="BH28" s="216" t="s">
        <v>7</v>
      </c>
      <c r="BI28" s="237" t="s">
        <v>177</v>
      </c>
      <c r="BJ28" s="226">
        <v>1</v>
      </c>
      <c r="BK28" s="227">
        <v>1</v>
      </c>
      <c r="BL28" s="227">
        <v>248</v>
      </c>
      <c r="BM28" s="218">
        <v>1</v>
      </c>
      <c r="BN28" s="226">
        <v>1</v>
      </c>
      <c r="BO28" s="318">
        <v>0</v>
      </c>
      <c r="BP28" s="52" t="s">
        <v>45</v>
      </c>
      <c r="BQ28" s="161" t="s">
        <v>7</v>
      </c>
      <c r="BR28" s="150" t="s">
        <v>7</v>
      </c>
      <c r="BS28" s="12">
        <v>0</v>
      </c>
      <c r="BT28" s="161" t="s">
        <v>7</v>
      </c>
      <c r="BU28" s="56">
        <v>1</v>
      </c>
      <c r="BV28" s="150">
        <v>15</v>
      </c>
      <c r="BW28" s="146" t="s">
        <v>64</v>
      </c>
      <c r="BX28" s="237" t="s">
        <v>94</v>
      </c>
      <c r="BY28" s="226">
        <v>1</v>
      </c>
      <c r="BZ28" s="227">
        <v>1</v>
      </c>
      <c r="CA28" s="227">
        <v>454</v>
      </c>
      <c r="CB28" s="218">
        <v>1</v>
      </c>
      <c r="CC28" s="226">
        <v>1</v>
      </c>
      <c r="CD28" s="218">
        <v>0</v>
      </c>
      <c r="CE28" s="52" t="s">
        <v>45</v>
      </c>
      <c r="CF28" s="161" t="s">
        <v>7</v>
      </c>
      <c r="CG28" s="150" t="s">
        <v>7</v>
      </c>
      <c r="CH28" s="12">
        <v>1</v>
      </c>
      <c r="CI28" s="161">
        <v>15</v>
      </c>
      <c r="CJ28" s="56">
        <v>0</v>
      </c>
      <c r="CK28" s="53" t="s">
        <v>7</v>
      </c>
      <c r="CL28" s="181" t="s">
        <v>163</v>
      </c>
      <c r="CM28" s="237" t="s">
        <v>94</v>
      </c>
      <c r="CN28" s="224" t="s">
        <v>7</v>
      </c>
      <c r="CO28" s="240" t="s">
        <v>7</v>
      </c>
      <c r="CP28" s="240" t="s">
        <v>7</v>
      </c>
      <c r="CQ28" s="219" t="s">
        <v>7</v>
      </c>
      <c r="CR28" s="224" t="s">
        <v>7</v>
      </c>
      <c r="CS28" s="219" t="s">
        <v>7</v>
      </c>
      <c r="CT28" s="224" t="s">
        <v>7</v>
      </c>
      <c r="CU28" s="240" t="s">
        <v>7</v>
      </c>
      <c r="CV28" s="219" t="s">
        <v>7</v>
      </c>
      <c r="CW28" s="226" t="s">
        <v>7</v>
      </c>
      <c r="CX28" s="227" t="s">
        <v>7</v>
      </c>
      <c r="CY28" s="227" t="s">
        <v>7</v>
      </c>
      <c r="CZ28" s="218" t="s">
        <v>7</v>
      </c>
      <c r="DA28" s="216" t="s">
        <v>7</v>
      </c>
      <c r="DB28" s="216" t="s">
        <v>7</v>
      </c>
      <c r="DC28" s="237" t="s">
        <v>94</v>
      </c>
      <c r="DD28" s="224" t="s">
        <v>7</v>
      </c>
      <c r="DE28" s="240" t="s">
        <v>7</v>
      </c>
      <c r="DF28" s="240" t="s">
        <v>7</v>
      </c>
      <c r="DG28" s="219" t="s">
        <v>7</v>
      </c>
      <c r="DH28" s="224" t="s">
        <v>7</v>
      </c>
      <c r="DI28" s="219" t="s">
        <v>7</v>
      </c>
      <c r="DJ28" s="224" t="s">
        <v>7</v>
      </c>
      <c r="DK28" s="240" t="s">
        <v>7</v>
      </c>
      <c r="DL28" s="218" t="s">
        <v>7</v>
      </c>
      <c r="DM28" s="226" t="s">
        <v>7</v>
      </c>
      <c r="DN28" s="227" t="s">
        <v>7</v>
      </c>
      <c r="DO28" s="227" t="s">
        <v>7</v>
      </c>
      <c r="DP28" s="227" t="s">
        <v>7</v>
      </c>
      <c r="DQ28" s="275" t="s">
        <v>7</v>
      </c>
      <c r="DR28" s="216" t="s">
        <v>7</v>
      </c>
      <c r="DS28" s="216" t="s">
        <v>7</v>
      </c>
      <c r="DT28" s="237" t="s">
        <v>94</v>
      </c>
      <c r="DU28" s="226" t="s">
        <v>7</v>
      </c>
      <c r="DV28" s="227" t="s">
        <v>7</v>
      </c>
      <c r="DW28" s="227" t="s">
        <v>7</v>
      </c>
      <c r="DX28" s="218" t="s">
        <v>7</v>
      </c>
      <c r="DY28" s="226" t="s">
        <v>7</v>
      </c>
      <c r="DZ28" s="218" t="s">
        <v>7</v>
      </c>
      <c r="EA28" s="226" t="s">
        <v>7</v>
      </c>
      <c r="EB28" s="227" t="s">
        <v>7</v>
      </c>
      <c r="EC28" s="218" t="s">
        <v>7</v>
      </c>
      <c r="ED28" s="226" t="s">
        <v>7</v>
      </c>
      <c r="EE28" s="227" t="s">
        <v>7</v>
      </c>
      <c r="EF28" s="227" t="s">
        <v>7</v>
      </c>
      <c r="EG28" s="218" t="s">
        <v>7</v>
      </c>
      <c r="EH28" s="275" t="s">
        <v>7</v>
      </c>
      <c r="EI28" s="218" t="s">
        <v>7</v>
      </c>
    </row>
    <row r="29" spans="1:139" ht="16.5" customHeight="1" x14ac:dyDescent="0.2">
      <c r="A29" s="239"/>
      <c r="B29" s="239"/>
      <c r="C29" s="225"/>
      <c r="D29" s="220"/>
      <c r="E29" s="239"/>
      <c r="F29" s="225"/>
      <c r="G29" s="228"/>
      <c r="H29" s="220"/>
      <c r="I29" s="225"/>
      <c r="J29" s="220"/>
      <c r="K29" s="225"/>
      <c r="L29" s="228"/>
      <c r="M29" s="220"/>
      <c r="N29" s="225"/>
      <c r="O29" s="228"/>
      <c r="P29" s="228"/>
      <c r="Q29" s="220"/>
      <c r="R29" s="217"/>
      <c r="S29" s="239"/>
      <c r="T29" s="225"/>
      <c r="U29" s="228"/>
      <c r="V29" s="220"/>
      <c r="W29" s="225"/>
      <c r="X29" s="220"/>
      <c r="Y29" s="225"/>
      <c r="Z29" s="228"/>
      <c r="AA29" s="220"/>
      <c r="AB29" s="225"/>
      <c r="AC29" s="228"/>
      <c r="AD29" s="228"/>
      <c r="AE29" s="220"/>
      <c r="AF29" s="217"/>
      <c r="AG29" s="239"/>
      <c r="AH29" s="225"/>
      <c r="AI29" s="228"/>
      <c r="AJ29" s="220"/>
      <c r="AK29" s="225"/>
      <c r="AL29" s="220"/>
      <c r="AM29" s="225"/>
      <c r="AN29" s="228"/>
      <c r="AO29" s="220"/>
      <c r="AP29" s="225"/>
      <c r="AQ29" s="228"/>
      <c r="AR29" s="228"/>
      <c r="AS29" s="220"/>
      <c r="AT29" s="217"/>
      <c r="AU29" s="239"/>
      <c r="AV29" s="225"/>
      <c r="AW29" s="228"/>
      <c r="AX29" s="220"/>
      <c r="AY29" s="225"/>
      <c r="AZ29" s="220"/>
      <c r="BA29" s="225"/>
      <c r="BB29" s="228"/>
      <c r="BC29" s="220"/>
      <c r="BD29" s="225"/>
      <c r="BE29" s="228"/>
      <c r="BF29" s="228"/>
      <c r="BG29" s="220"/>
      <c r="BH29" s="217"/>
      <c r="BI29" s="239"/>
      <c r="BJ29" s="225"/>
      <c r="BK29" s="228"/>
      <c r="BL29" s="228"/>
      <c r="BM29" s="220"/>
      <c r="BN29" s="225"/>
      <c r="BO29" s="298"/>
      <c r="BP29" s="52" t="s">
        <v>51</v>
      </c>
      <c r="BQ29" s="56" t="s">
        <v>7</v>
      </c>
      <c r="BR29" s="53" t="s">
        <v>7</v>
      </c>
      <c r="BS29" s="71" t="s">
        <v>50</v>
      </c>
      <c r="BT29" s="57">
        <v>20</v>
      </c>
      <c r="BU29" s="56">
        <v>0</v>
      </c>
      <c r="BV29" s="53" t="s">
        <v>7</v>
      </c>
      <c r="BW29" s="144" t="s">
        <v>104</v>
      </c>
      <c r="BX29" s="239"/>
      <c r="BY29" s="225"/>
      <c r="BZ29" s="228"/>
      <c r="CA29" s="228"/>
      <c r="CB29" s="220"/>
      <c r="CC29" s="225"/>
      <c r="CD29" s="220"/>
      <c r="CE29" s="52" t="s">
        <v>51</v>
      </c>
      <c r="CF29" s="56" t="s">
        <v>7</v>
      </c>
      <c r="CG29" s="53" t="s">
        <v>7</v>
      </c>
      <c r="CH29" s="71" t="s">
        <v>50</v>
      </c>
      <c r="CI29" s="56">
        <v>24</v>
      </c>
      <c r="CJ29" s="56">
        <v>0</v>
      </c>
      <c r="CK29" s="53" t="s">
        <v>7</v>
      </c>
      <c r="CL29" s="159" t="s">
        <v>162</v>
      </c>
      <c r="CM29" s="239"/>
      <c r="CN29" s="225"/>
      <c r="CO29" s="228"/>
      <c r="CP29" s="228"/>
      <c r="CQ29" s="220"/>
      <c r="CR29" s="225"/>
      <c r="CS29" s="220"/>
      <c r="CT29" s="225"/>
      <c r="CU29" s="228"/>
      <c r="CV29" s="220"/>
      <c r="CW29" s="225"/>
      <c r="CX29" s="228"/>
      <c r="CY29" s="228"/>
      <c r="CZ29" s="220"/>
      <c r="DA29" s="217"/>
      <c r="DB29" s="217"/>
      <c r="DC29" s="239"/>
      <c r="DD29" s="225"/>
      <c r="DE29" s="228"/>
      <c r="DF29" s="228"/>
      <c r="DG29" s="220"/>
      <c r="DH29" s="225"/>
      <c r="DI29" s="220"/>
      <c r="DJ29" s="225"/>
      <c r="DK29" s="228"/>
      <c r="DL29" s="220"/>
      <c r="DM29" s="225"/>
      <c r="DN29" s="228"/>
      <c r="DO29" s="228"/>
      <c r="DP29" s="228"/>
      <c r="DQ29" s="277"/>
      <c r="DR29" s="217"/>
      <c r="DS29" s="217"/>
      <c r="DT29" s="239"/>
      <c r="DU29" s="225"/>
      <c r="DV29" s="228"/>
      <c r="DW29" s="228"/>
      <c r="DX29" s="220"/>
      <c r="DY29" s="225"/>
      <c r="DZ29" s="220"/>
      <c r="EA29" s="225"/>
      <c r="EB29" s="228"/>
      <c r="EC29" s="220"/>
      <c r="ED29" s="225"/>
      <c r="EE29" s="228"/>
      <c r="EF29" s="228"/>
      <c r="EG29" s="220"/>
      <c r="EH29" s="277"/>
      <c r="EI29" s="220"/>
    </row>
    <row r="30" spans="1:139" ht="17.25" customHeight="1" x14ac:dyDescent="0.2">
      <c r="A30" s="237" t="s">
        <v>95</v>
      </c>
      <c r="B30" s="63" t="s">
        <v>332</v>
      </c>
      <c r="C30" s="323" t="s">
        <v>170</v>
      </c>
      <c r="D30" s="62" t="s">
        <v>159</v>
      </c>
      <c r="E30" s="237" t="s">
        <v>95</v>
      </c>
      <c r="F30" s="226">
        <v>1</v>
      </c>
      <c r="G30" s="227">
        <v>4</v>
      </c>
      <c r="H30" s="318">
        <v>2</v>
      </c>
      <c r="I30" s="247">
        <v>2</v>
      </c>
      <c r="J30" s="318">
        <v>0</v>
      </c>
      <c r="K30" s="226" t="s">
        <v>7</v>
      </c>
      <c r="L30" s="227" t="s">
        <v>7</v>
      </c>
      <c r="M30" s="218" t="s">
        <v>7</v>
      </c>
      <c r="N30" s="226" t="s">
        <v>7</v>
      </c>
      <c r="O30" s="227" t="s">
        <v>7</v>
      </c>
      <c r="P30" s="227" t="s">
        <v>7</v>
      </c>
      <c r="Q30" s="218" t="s">
        <v>7</v>
      </c>
      <c r="R30" s="216" t="s">
        <v>7</v>
      </c>
      <c r="S30" s="237" t="s">
        <v>95</v>
      </c>
      <c r="T30" s="226">
        <v>1</v>
      </c>
      <c r="U30" s="227">
        <v>4</v>
      </c>
      <c r="V30" s="318">
        <v>2</v>
      </c>
      <c r="W30" s="247">
        <v>2</v>
      </c>
      <c r="X30" s="318">
        <v>0</v>
      </c>
      <c r="Y30" s="226" t="s">
        <v>7</v>
      </c>
      <c r="Z30" s="227" t="s">
        <v>7</v>
      </c>
      <c r="AA30" s="218" t="s">
        <v>7</v>
      </c>
      <c r="AB30" s="226" t="s">
        <v>7</v>
      </c>
      <c r="AC30" s="227" t="s">
        <v>7</v>
      </c>
      <c r="AD30" s="227" t="s">
        <v>7</v>
      </c>
      <c r="AE30" s="218" t="s">
        <v>7</v>
      </c>
      <c r="AF30" s="216" t="s">
        <v>7</v>
      </c>
      <c r="AG30" s="237" t="s">
        <v>95</v>
      </c>
      <c r="AH30" s="226">
        <v>1</v>
      </c>
      <c r="AI30" s="227">
        <v>3</v>
      </c>
      <c r="AJ30" s="318" t="s">
        <v>173</v>
      </c>
      <c r="AK30" s="247">
        <v>2</v>
      </c>
      <c r="AL30" s="318">
        <v>0</v>
      </c>
      <c r="AM30" s="226" t="s">
        <v>51</v>
      </c>
      <c r="AN30" s="227" t="s">
        <v>7</v>
      </c>
      <c r="AO30" s="218" t="s">
        <v>7</v>
      </c>
      <c r="AP30" s="243" t="s">
        <v>175</v>
      </c>
      <c r="AQ30" s="227" t="s">
        <v>8</v>
      </c>
      <c r="AR30" s="227">
        <v>0</v>
      </c>
      <c r="AS30" s="218" t="s">
        <v>7</v>
      </c>
      <c r="AT30" s="237" t="s">
        <v>100</v>
      </c>
      <c r="AU30" s="237" t="s">
        <v>95</v>
      </c>
      <c r="AV30" s="226">
        <v>1</v>
      </c>
      <c r="AW30" s="227">
        <v>3</v>
      </c>
      <c r="AX30" s="318" t="s">
        <v>173</v>
      </c>
      <c r="AY30" s="247">
        <v>2</v>
      </c>
      <c r="AZ30" s="318">
        <v>0</v>
      </c>
      <c r="BA30" s="226" t="s">
        <v>51</v>
      </c>
      <c r="BB30" s="227" t="s">
        <v>7</v>
      </c>
      <c r="BC30" s="221" t="s">
        <v>7</v>
      </c>
      <c r="BD30" s="422">
        <v>0</v>
      </c>
      <c r="BE30" s="227" t="s">
        <v>7</v>
      </c>
      <c r="BF30" s="227">
        <v>1</v>
      </c>
      <c r="BG30" s="275" t="s">
        <v>8</v>
      </c>
      <c r="BH30" s="146" t="s">
        <v>160</v>
      </c>
      <c r="BI30" s="237" t="s">
        <v>95</v>
      </c>
      <c r="BJ30" s="226">
        <v>1</v>
      </c>
      <c r="BK30" s="227">
        <v>2</v>
      </c>
      <c r="BL30" s="227">
        <v>475</v>
      </c>
      <c r="BM30" s="218" t="s">
        <v>65</v>
      </c>
      <c r="BN30" s="221">
        <v>2</v>
      </c>
      <c r="BO30" s="318">
        <v>0</v>
      </c>
      <c r="BP30" s="52" t="s">
        <v>45</v>
      </c>
      <c r="BQ30" s="161" t="s">
        <v>7</v>
      </c>
      <c r="BR30" s="150" t="s">
        <v>7</v>
      </c>
      <c r="BS30" s="34" t="s">
        <v>50</v>
      </c>
      <c r="BT30" s="161" t="s">
        <v>8</v>
      </c>
      <c r="BU30" s="161">
        <v>0</v>
      </c>
      <c r="BV30" s="150" t="s">
        <v>7</v>
      </c>
      <c r="BW30" s="146" t="s">
        <v>103</v>
      </c>
      <c r="BX30" s="237" t="s">
        <v>95</v>
      </c>
      <c r="BY30" s="226" t="s">
        <v>7</v>
      </c>
      <c r="BZ30" s="227" t="s">
        <v>7</v>
      </c>
      <c r="CA30" s="227" t="s">
        <v>7</v>
      </c>
      <c r="CB30" s="218" t="s">
        <v>7</v>
      </c>
      <c r="CC30" s="226" t="s">
        <v>7</v>
      </c>
      <c r="CD30" s="218" t="s">
        <v>7</v>
      </c>
      <c r="CE30" s="226" t="s">
        <v>7</v>
      </c>
      <c r="CF30" s="227" t="s">
        <v>7</v>
      </c>
      <c r="CG30" s="218" t="s">
        <v>7</v>
      </c>
      <c r="CH30" s="226" t="s">
        <v>7</v>
      </c>
      <c r="CI30" s="227" t="s">
        <v>7</v>
      </c>
      <c r="CJ30" s="227" t="s">
        <v>7</v>
      </c>
      <c r="CK30" s="218" t="s">
        <v>7</v>
      </c>
      <c r="CL30" s="216" t="s">
        <v>7</v>
      </c>
      <c r="CM30" s="237" t="s">
        <v>95</v>
      </c>
      <c r="CN30" s="226" t="s">
        <v>7</v>
      </c>
      <c r="CO30" s="227" t="s">
        <v>7</v>
      </c>
      <c r="CP30" s="227" t="s">
        <v>7</v>
      </c>
      <c r="CQ30" s="218" t="s">
        <v>7</v>
      </c>
      <c r="CR30" s="226" t="s">
        <v>7</v>
      </c>
      <c r="CS30" s="218" t="s">
        <v>7</v>
      </c>
      <c r="CT30" s="226" t="s">
        <v>7</v>
      </c>
      <c r="CU30" s="227" t="s">
        <v>7</v>
      </c>
      <c r="CV30" s="218" t="s">
        <v>7</v>
      </c>
      <c r="CW30" s="226" t="s">
        <v>7</v>
      </c>
      <c r="CX30" s="227" t="s">
        <v>7</v>
      </c>
      <c r="CY30" s="227" t="s">
        <v>7</v>
      </c>
      <c r="CZ30" s="218" t="s">
        <v>7</v>
      </c>
      <c r="DA30" s="216" t="s">
        <v>7</v>
      </c>
      <c r="DB30" s="216" t="s">
        <v>7</v>
      </c>
      <c r="DC30" s="237" t="s">
        <v>95</v>
      </c>
      <c r="DD30" s="226" t="s">
        <v>7</v>
      </c>
      <c r="DE30" s="227" t="s">
        <v>7</v>
      </c>
      <c r="DF30" s="227" t="s">
        <v>7</v>
      </c>
      <c r="DG30" s="218" t="s">
        <v>7</v>
      </c>
      <c r="DH30" s="226" t="s">
        <v>7</v>
      </c>
      <c r="DI30" s="218" t="s">
        <v>7</v>
      </c>
      <c r="DJ30" s="226" t="s">
        <v>7</v>
      </c>
      <c r="DK30" s="227" t="s">
        <v>7</v>
      </c>
      <c r="DL30" s="218" t="s">
        <v>7</v>
      </c>
      <c r="DM30" s="226" t="s">
        <v>7</v>
      </c>
      <c r="DN30" s="227" t="s">
        <v>7</v>
      </c>
      <c r="DO30" s="227" t="s">
        <v>7</v>
      </c>
      <c r="DP30" s="227" t="s">
        <v>7</v>
      </c>
      <c r="DQ30" s="275" t="s">
        <v>7</v>
      </c>
      <c r="DR30" s="216" t="s">
        <v>7</v>
      </c>
      <c r="DS30" s="216" t="s">
        <v>7</v>
      </c>
      <c r="DT30" s="237" t="s">
        <v>95</v>
      </c>
      <c r="DU30" s="226" t="s">
        <v>7</v>
      </c>
      <c r="DV30" s="227" t="s">
        <v>7</v>
      </c>
      <c r="DW30" s="227" t="s">
        <v>7</v>
      </c>
      <c r="DX30" s="218" t="s">
        <v>7</v>
      </c>
      <c r="DY30" s="226" t="s">
        <v>7</v>
      </c>
      <c r="DZ30" s="218" t="s">
        <v>7</v>
      </c>
      <c r="EA30" s="226" t="s">
        <v>7</v>
      </c>
      <c r="EB30" s="227" t="s">
        <v>7</v>
      </c>
      <c r="EC30" s="218" t="s">
        <v>7</v>
      </c>
      <c r="ED30" s="226" t="s">
        <v>7</v>
      </c>
      <c r="EE30" s="227" t="s">
        <v>7</v>
      </c>
      <c r="EF30" s="227" t="s">
        <v>7</v>
      </c>
      <c r="EG30" s="218" t="s">
        <v>7</v>
      </c>
      <c r="EH30" s="275" t="s">
        <v>7</v>
      </c>
      <c r="EI30" s="216" t="s">
        <v>7</v>
      </c>
    </row>
    <row r="31" spans="1:139" ht="17.25" customHeight="1" x14ac:dyDescent="0.2">
      <c r="A31" s="238"/>
      <c r="B31" s="145" t="s">
        <v>99</v>
      </c>
      <c r="C31" s="324"/>
      <c r="D31" s="167" t="s">
        <v>102</v>
      </c>
      <c r="E31" s="238"/>
      <c r="F31" s="224"/>
      <c r="G31" s="240"/>
      <c r="H31" s="297"/>
      <c r="I31" s="248"/>
      <c r="J31" s="297"/>
      <c r="K31" s="224"/>
      <c r="L31" s="240"/>
      <c r="M31" s="219"/>
      <c r="N31" s="224"/>
      <c r="O31" s="240"/>
      <c r="P31" s="240"/>
      <c r="Q31" s="219"/>
      <c r="R31" s="271"/>
      <c r="S31" s="238"/>
      <c r="T31" s="224"/>
      <c r="U31" s="240"/>
      <c r="V31" s="297"/>
      <c r="W31" s="248"/>
      <c r="X31" s="297"/>
      <c r="Y31" s="224"/>
      <c r="Z31" s="240"/>
      <c r="AA31" s="219"/>
      <c r="AB31" s="224"/>
      <c r="AC31" s="240"/>
      <c r="AD31" s="240"/>
      <c r="AE31" s="219"/>
      <c r="AF31" s="271"/>
      <c r="AG31" s="238"/>
      <c r="AH31" s="224"/>
      <c r="AI31" s="240"/>
      <c r="AJ31" s="297"/>
      <c r="AK31" s="248"/>
      <c r="AL31" s="297"/>
      <c r="AM31" s="224"/>
      <c r="AN31" s="240"/>
      <c r="AO31" s="219"/>
      <c r="AP31" s="270"/>
      <c r="AQ31" s="240"/>
      <c r="AR31" s="240"/>
      <c r="AS31" s="219"/>
      <c r="AT31" s="238"/>
      <c r="AU31" s="238"/>
      <c r="AV31" s="224"/>
      <c r="AW31" s="240"/>
      <c r="AX31" s="297"/>
      <c r="AY31" s="248"/>
      <c r="AZ31" s="297"/>
      <c r="BA31" s="224"/>
      <c r="BB31" s="228"/>
      <c r="BC31" s="223"/>
      <c r="BD31" s="225"/>
      <c r="BE31" s="228"/>
      <c r="BF31" s="228"/>
      <c r="BG31" s="277"/>
      <c r="BH31" s="147" t="s">
        <v>161</v>
      </c>
      <c r="BI31" s="238"/>
      <c r="BJ31" s="224"/>
      <c r="BK31" s="240"/>
      <c r="BL31" s="240"/>
      <c r="BM31" s="219"/>
      <c r="BN31" s="222"/>
      <c r="BO31" s="297"/>
      <c r="BP31" s="52" t="s">
        <v>51</v>
      </c>
      <c r="BQ31" s="56" t="s">
        <v>7</v>
      </c>
      <c r="BR31" s="53" t="s">
        <v>7</v>
      </c>
      <c r="BS31" s="71" t="s">
        <v>50</v>
      </c>
      <c r="BT31" s="56" t="s">
        <v>8</v>
      </c>
      <c r="BU31" s="56">
        <v>0</v>
      </c>
      <c r="BV31" s="53" t="s">
        <v>7</v>
      </c>
      <c r="BW31" s="147" t="s">
        <v>64</v>
      </c>
      <c r="BX31" s="238"/>
      <c r="BY31" s="224"/>
      <c r="BZ31" s="240"/>
      <c r="CA31" s="240"/>
      <c r="CB31" s="219"/>
      <c r="CC31" s="224"/>
      <c r="CD31" s="219"/>
      <c r="CE31" s="224"/>
      <c r="CF31" s="240"/>
      <c r="CG31" s="219"/>
      <c r="CH31" s="224"/>
      <c r="CI31" s="240"/>
      <c r="CJ31" s="240"/>
      <c r="CK31" s="219"/>
      <c r="CL31" s="271"/>
      <c r="CM31" s="238"/>
      <c r="CN31" s="224"/>
      <c r="CO31" s="240"/>
      <c r="CP31" s="240"/>
      <c r="CQ31" s="219"/>
      <c r="CR31" s="224"/>
      <c r="CS31" s="219"/>
      <c r="CT31" s="224"/>
      <c r="CU31" s="240"/>
      <c r="CV31" s="219"/>
      <c r="CW31" s="224"/>
      <c r="CX31" s="240"/>
      <c r="CY31" s="240"/>
      <c r="CZ31" s="219"/>
      <c r="DA31" s="271"/>
      <c r="DB31" s="271"/>
      <c r="DC31" s="238"/>
      <c r="DD31" s="224"/>
      <c r="DE31" s="240"/>
      <c r="DF31" s="240"/>
      <c r="DG31" s="219"/>
      <c r="DH31" s="224"/>
      <c r="DI31" s="219"/>
      <c r="DJ31" s="224"/>
      <c r="DK31" s="240"/>
      <c r="DL31" s="219"/>
      <c r="DM31" s="224"/>
      <c r="DN31" s="240"/>
      <c r="DO31" s="240"/>
      <c r="DP31" s="240"/>
      <c r="DQ31" s="276"/>
      <c r="DR31" s="271"/>
      <c r="DS31" s="271"/>
      <c r="DT31" s="238"/>
      <c r="DU31" s="224"/>
      <c r="DV31" s="240"/>
      <c r="DW31" s="240"/>
      <c r="DX31" s="219"/>
      <c r="DY31" s="224"/>
      <c r="DZ31" s="219"/>
      <c r="EA31" s="224"/>
      <c r="EB31" s="240"/>
      <c r="EC31" s="219"/>
      <c r="ED31" s="224"/>
      <c r="EE31" s="240"/>
      <c r="EF31" s="240"/>
      <c r="EG31" s="219"/>
      <c r="EH31" s="276"/>
      <c r="EI31" s="271"/>
    </row>
    <row r="32" spans="1:139" ht="16.5" customHeight="1" x14ac:dyDescent="0.2">
      <c r="A32" s="239"/>
      <c r="B32" s="144" t="s">
        <v>98</v>
      </c>
      <c r="C32" s="158" t="s">
        <v>172</v>
      </c>
      <c r="D32" s="6" t="s">
        <v>52</v>
      </c>
      <c r="E32" s="239"/>
      <c r="F32" s="225"/>
      <c r="G32" s="228"/>
      <c r="H32" s="298"/>
      <c r="I32" s="249"/>
      <c r="J32" s="298"/>
      <c r="K32" s="225"/>
      <c r="L32" s="228"/>
      <c r="M32" s="220"/>
      <c r="N32" s="225"/>
      <c r="O32" s="228"/>
      <c r="P32" s="228"/>
      <c r="Q32" s="220"/>
      <c r="R32" s="217"/>
      <c r="S32" s="239"/>
      <c r="T32" s="225"/>
      <c r="U32" s="228"/>
      <c r="V32" s="298"/>
      <c r="W32" s="249"/>
      <c r="X32" s="298"/>
      <c r="Y32" s="225"/>
      <c r="Z32" s="228"/>
      <c r="AA32" s="220"/>
      <c r="AB32" s="225"/>
      <c r="AC32" s="228"/>
      <c r="AD32" s="228"/>
      <c r="AE32" s="220"/>
      <c r="AF32" s="217"/>
      <c r="AG32" s="239"/>
      <c r="AH32" s="225"/>
      <c r="AI32" s="228"/>
      <c r="AJ32" s="298"/>
      <c r="AK32" s="249"/>
      <c r="AL32" s="298"/>
      <c r="AM32" s="225"/>
      <c r="AN32" s="228"/>
      <c r="AO32" s="220"/>
      <c r="AP32" s="244"/>
      <c r="AQ32" s="228"/>
      <c r="AR32" s="228"/>
      <c r="AS32" s="220"/>
      <c r="AT32" s="239"/>
      <c r="AU32" s="239"/>
      <c r="AV32" s="225"/>
      <c r="AW32" s="228"/>
      <c r="AX32" s="298"/>
      <c r="AY32" s="249"/>
      <c r="AZ32" s="421"/>
      <c r="BA32" s="52" t="s">
        <v>51</v>
      </c>
      <c r="BB32" s="161" t="s">
        <v>7</v>
      </c>
      <c r="BC32" s="150" t="s">
        <v>7</v>
      </c>
      <c r="BD32" s="169" t="s">
        <v>54</v>
      </c>
      <c r="BE32" s="56" t="s">
        <v>8</v>
      </c>
      <c r="BF32" s="141">
        <v>0</v>
      </c>
      <c r="BG32" s="150" t="s">
        <v>7</v>
      </c>
      <c r="BH32" s="144" t="s">
        <v>101</v>
      </c>
      <c r="BI32" s="239"/>
      <c r="BJ32" s="225"/>
      <c r="BK32" s="228"/>
      <c r="BL32" s="228"/>
      <c r="BM32" s="220"/>
      <c r="BN32" s="223"/>
      <c r="BO32" s="298"/>
      <c r="BP32" s="149" t="s">
        <v>49</v>
      </c>
      <c r="BQ32" s="194" t="s">
        <v>105</v>
      </c>
      <c r="BR32" s="118" t="s">
        <v>50</v>
      </c>
      <c r="BS32" s="170">
        <v>1</v>
      </c>
      <c r="BT32" s="141" t="s">
        <v>8</v>
      </c>
      <c r="BU32" s="141">
        <v>0</v>
      </c>
      <c r="BV32" s="150" t="s">
        <v>7</v>
      </c>
      <c r="BW32" s="144" t="s">
        <v>104</v>
      </c>
      <c r="BX32" s="239"/>
      <c r="BY32" s="225"/>
      <c r="BZ32" s="228"/>
      <c r="CA32" s="228"/>
      <c r="CB32" s="220"/>
      <c r="CC32" s="225"/>
      <c r="CD32" s="220"/>
      <c r="CE32" s="225"/>
      <c r="CF32" s="228"/>
      <c r="CG32" s="220"/>
      <c r="CH32" s="225"/>
      <c r="CI32" s="228"/>
      <c r="CJ32" s="228"/>
      <c r="CK32" s="220"/>
      <c r="CL32" s="217"/>
      <c r="CM32" s="239"/>
      <c r="CN32" s="225"/>
      <c r="CO32" s="228"/>
      <c r="CP32" s="228"/>
      <c r="CQ32" s="220"/>
      <c r="CR32" s="225"/>
      <c r="CS32" s="220"/>
      <c r="CT32" s="225"/>
      <c r="CU32" s="228"/>
      <c r="CV32" s="220"/>
      <c r="CW32" s="225"/>
      <c r="CX32" s="228"/>
      <c r="CY32" s="228"/>
      <c r="CZ32" s="220"/>
      <c r="DA32" s="217"/>
      <c r="DB32" s="217"/>
      <c r="DC32" s="239"/>
      <c r="DD32" s="225"/>
      <c r="DE32" s="228"/>
      <c r="DF32" s="228"/>
      <c r="DG32" s="220"/>
      <c r="DH32" s="225"/>
      <c r="DI32" s="220"/>
      <c r="DJ32" s="225"/>
      <c r="DK32" s="228"/>
      <c r="DL32" s="220"/>
      <c r="DM32" s="225"/>
      <c r="DN32" s="228"/>
      <c r="DO32" s="228"/>
      <c r="DP32" s="228"/>
      <c r="DQ32" s="277"/>
      <c r="DR32" s="217"/>
      <c r="DS32" s="217"/>
      <c r="DT32" s="239"/>
      <c r="DU32" s="225"/>
      <c r="DV32" s="228"/>
      <c r="DW32" s="228"/>
      <c r="DX32" s="220"/>
      <c r="DY32" s="225"/>
      <c r="DZ32" s="220"/>
      <c r="EA32" s="225"/>
      <c r="EB32" s="228"/>
      <c r="EC32" s="220"/>
      <c r="ED32" s="225"/>
      <c r="EE32" s="228"/>
      <c r="EF32" s="228"/>
      <c r="EG32" s="220"/>
      <c r="EH32" s="277"/>
      <c r="EI32" s="217"/>
    </row>
    <row r="33" spans="1:139" ht="15.75" x14ac:dyDescent="0.2">
      <c r="A33" s="314" t="s">
        <v>83</v>
      </c>
      <c r="B33" s="314"/>
      <c r="C33" s="314"/>
      <c r="D33" s="314"/>
      <c r="E33" s="77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7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314" t="s">
        <v>174</v>
      </c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 t="s">
        <v>176</v>
      </c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 t="s">
        <v>153</v>
      </c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4"/>
      <c r="CB33" s="314"/>
      <c r="CC33" s="314"/>
      <c r="CD33" s="314"/>
      <c r="CE33" s="314"/>
      <c r="CF33" s="314"/>
      <c r="CG33" s="314"/>
      <c r="CH33" s="314"/>
      <c r="CI33" s="314"/>
      <c r="CJ33" s="314"/>
      <c r="CK33" s="314"/>
      <c r="CL33" s="314"/>
      <c r="CM33" s="314" t="s">
        <v>183</v>
      </c>
      <c r="CN33" s="314"/>
      <c r="CO33" s="314"/>
      <c r="CP33" s="314"/>
      <c r="CQ33" s="314"/>
      <c r="CR33" s="314"/>
      <c r="CS33" s="314"/>
      <c r="CT33" s="314"/>
      <c r="CU33" s="314"/>
      <c r="CV33" s="314"/>
      <c r="CW33" s="314"/>
      <c r="CX33" s="314"/>
      <c r="CY33" s="314"/>
      <c r="CZ33" s="314"/>
      <c r="DA33" s="314"/>
      <c r="DB33" s="314"/>
      <c r="DC33" s="314" t="s">
        <v>192</v>
      </c>
      <c r="DD33" s="314"/>
      <c r="DE33" s="314"/>
      <c r="DF33" s="314"/>
      <c r="DG33" s="314"/>
      <c r="DH33" s="314"/>
      <c r="DI33" s="314"/>
      <c r="DJ33" s="314"/>
      <c r="DK33" s="314"/>
      <c r="DL33" s="314"/>
      <c r="DM33" s="314"/>
      <c r="DN33" s="314"/>
      <c r="DO33" s="314"/>
      <c r="DP33" s="314"/>
      <c r="DQ33" s="314"/>
      <c r="DR33" s="314"/>
      <c r="DS33" s="314"/>
      <c r="DT33" s="314" t="s">
        <v>206</v>
      </c>
      <c r="DU33" s="314"/>
      <c r="DV33" s="314"/>
      <c r="DW33" s="314"/>
      <c r="DX33" s="314"/>
      <c r="DY33" s="314"/>
      <c r="DZ33" s="314"/>
      <c r="EA33" s="314"/>
      <c r="EB33" s="314"/>
      <c r="EC33" s="314"/>
      <c r="ED33" s="314"/>
      <c r="EE33" s="314"/>
      <c r="EF33" s="314"/>
      <c r="EG33" s="314"/>
      <c r="EH33" s="314"/>
      <c r="EI33" s="314"/>
    </row>
    <row r="34" spans="1:139" ht="15.75" x14ac:dyDescent="0.2">
      <c r="A34" s="314" t="s">
        <v>165</v>
      </c>
      <c r="B34" s="314"/>
      <c r="C34" s="314"/>
      <c r="D34" s="314"/>
      <c r="E34" s="77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7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 t="s">
        <v>178</v>
      </c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4"/>
      <c r="CB34" s="314"/>
      <c r="CC34" s="314"/>
      <c r="CD34" s="314"/>
      <c r="CE34" s="314"/>
      <c r="CF34" s="314"/>
      <c r="CG34" s="314"/>
      <c r="CH34" s="314"/>
      <c r="CI34" s="314"/>
      <c r="CJ34" s="314"/>
      <c r="CK34" s="314"/>
      <c r="CL34" s="314"/>
      <c r="CM34" s="314" t="s">
        <v>184</v>
      </c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 t="s">
        <v>194</v>
      </c>
      <c r="DD34" s="314"/>
      <c r="DE34" s="314"/>
      <c r="DF34" s="314"/>
      <c r="DG34" s="314"/>
      <c r="DH34" s="314"/>
      <c r="DI34" s="314"/>
      <c r="DJ34" s="314"/>
      <c r="DK34" s="314"/>
      <c r="DL34" s="314"/>
      <c r="DM34" s="314"/>
      <c r="DN34" s="314"/>
      <c r="DO34" s="314"/>
      <c r="DP34" s="314"/>
      <c r="DQ34" s="314"/>
      <c r="DR34" s="314"/>
      <c r="DS34" s="314"/>
      <c r="DT34" s="314" t="s">
        <v>212</v>
      </c>
      <c r="DU34" s="314"/>
      <c r="DV34" s="314"/>
      <c r="DW34" s="314"/>
      <c r="DX34" s="314"/>
      <c r="DY34" s="314"/>
      <c r="DZ34" s="314"/>
      <c r="EA34" s="314"/>
      <c r="EB34" s="314"/>
      <c r="EC34" s="314"/>
      <c r="ED34" s="314"/>
      <c r="EE34" s="314"/>
      <c r="EF34" s="314"/>
      <c r="EG34" s="314"/>
      <c r="EH34" s="314"/>
      <c r="EI34" s="314"/>
    </row>
    <row r="35" spans="1:139" ht="15.75" x14ac:dyDescent="0.2">
      <c r="A35" s="314" t="s">
        <v>117</v>
      </c>
      <c r="B35" s="314"/>
      <c r="C35" s="314"/>
      <c r="D35" s="314"/>
      <c r="E35" s="77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7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27" t="s">
        <v>179</v>
      </c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14"/>
      <c r="BY35" s="314"/>
      <c r="BZ35" s="314"/>
      <c r="CA35" s="314"/>
      <c r="CB35" s="314"/>
      <c r="CC35" s="314"/>
      <c r="CD35" s="314"/>
      <c r="CE35" s="314"/>
      <c r="CF35" s="314"/>
      <c r="CG35" s="314"/>
      <c r="CH35" s="314"/>
      <c r="CI35" s="314"/>
      <c r="CJ35" s="314"/>
      <c r="CK35" s="314"/>
      <c r="CL35" s="314"/>
      <c r="CM35" s="314" t="s">
        <v>122</v>
      </c>
      <c r="CN35" s="314"/>
      <c r="CO35" s="314"/>
      <c r="CP35" s="314"/>
      <c r="CQ35" s="314"/>
      <c r="CR35" s="314"/>
      <c r="CS35" s="314"/>
      <c r="CT35" s="314"/>
      <c r="CU35" s="314"/>
      <c r="CV35" s="314"/>
      <c r="CW35" s="314"/>
      <c r="CX35" s="314"/>
      <c r="CY35" s="314"/>
      <c r="CZ35" s="314"/>
      <c r="DA35" s="314"/>
      <c r="DB35" s="314"/>
      <c r="DC35" s="314" t="s">
        <v>195</v>
      </c>
      <c r="DD35" s="314"/>
      <c r="DE35" s="314"/>
      <c r="DF35" s="314"/>
      <c r="DG35" s="314"/>
      <c r="DH35" s="314"/>
      <c r="DI35" s="314"/>
      <c r="DJ35" s="314"/>
      <c r="DK35" s="314"/>
      <c r="DL35" s="314"/>
      <c r="DM35" s="314"/>
      <c r="DN35" s="314"/>
      <c r="DO35" s="314"/>
      <c r="DP35" s="314"/>
      <c r="DQ35" s="314"/>
      <c r="DR35" s="314"/>
      <c r="DS35" s="314"/>
      <c r="DT35" s="314" t="s">
        <v>215</v>
      </c>
      <c r="DU35" s="314"/>
      <c r="DV35" s="314"/>
      <c r="DW35" s="314"/>
      <c r="DX35" s="314"/>
      <c r="DY35" s="314"/>
      <c r="DZ35" s="314"/>
      <c r="EA35" s="314"/>
      <c r="EB35" s="314"/>
      <c r="EC35" s="314"/>
      <c r="ED35" s="314"/>
      <c r="EE35" s="314"/>
      <c r="EF35" s="314"/>
      <c r="EG35" s="314"/>
      <c r="EH35" s="314"/>
      <c r="EI35" s="314"/>
    </row>
    <row r="36" spans="1:139" ht="15.75" x14ac:dyDescent="0.2">
      <c r="A36" s="314" t="s">
        <v>118</v>
      </c>
      <c r="B36" s="314"/>
      <c r="C36" s="314"/>
      <c r="D36" s="314"/>
      <c r="E36" s="77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7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 t="s">
        <v>180</v>
      </c>
      <c r="BJ36" s="314"/>
      <c r="BK36" s="314"/>
      <c r="BL36" s="314"/>
      <c r="BM36" s="314"/>
      <c r="BN36" s="314"/>
      <c r="BO36" s="314"/>
      <c r="BP36" s="314"/>
      <c r="BQ36" s="314"/>
      <c r="BR36" s="314"/>
      <c r="BS36" s="314"/>
      <c r="BT36" s="314"/>
      <c r="BU36" s="314"/>
      <c r="BV36" s="314"/>
      <c r="BW36" s="314"/>
      <c r="BX36" s="314"/>
      <c r="BY36" s="314"/>
      <c r="BZ36" s="314"/>
      <c r="CA36" s="314"/>
      <c r="CB36" s="314"/>
      <c r="CC36" s="314"/>
      <c r="CD36" s="314"/>
      <c r="CE36" s="314"/>
      <c r="CF36" s="314"/>
      <c r="CG36" s="314"/>
      <c r="CH36" s="314"/>
      <c r="CI36" s="314"/>
      <c r="CJ36" s="314"/>
      <c r="CK36" s="314"/>
      <c r="CL36" s="314"/>
      <c r="CM36" s="314" t="s">
        <v>123</v>
      </c>
      <c r="CN36" s="314"/>
      <c r="CO36" s="314"/>
      <c r="CP36" s="314"/>
      <c r="CQ36" s="314"/>
      <c r="CR36" s="314"/>
      <c r="CS36" s="314"/>
      <c r="CT36" s="314"/>
      <c r="CU36" s="314"/>
      <c r="CV36" s="314"/>
      <c r="CW36" s="314"/>
      <c r="CX36" s="314"/>
      <c r="CY36" s="314"/>
      <c r="CZ36" s="314"/>
      <c r="DA36" s="314"/>
      <c r="DB36" s="314"/>
      <c r="DC36" s="314" t="s">
        <v>197</v>
      </c>
      <c r="DD36" s="314"/>
      <c r="DE36" s="314"/>
      <c r="DF36" s="314"/>
      <c r="DG36" s="314"/>
      <c r="DH36" s="314"/>
      <c r="DI36" s="314"/>
      <c r="DJ36" s="314"/>
      <c r="DK36" s="314"/>
      <c r="DL36" s="314"/>
      <c r="DM36" s="314"/>
      <c r="DN36" s="314"/>
      <c r="DO36" s="314"/>
      <c r="DP36" s="314"/>
      <c r="DQ36" s="314"/>
      <c r="DR36" s="314"/>
      <c r="DS36" s="314"/>
      <c r="DT36" s="314" t="s">
        <v>219</v>
      </c>
      <c r="DU36" s="314"/>
      <c r="DV36" s="314"/>
      <c r="DW36" s="314"/>
      <c r="DX36" s="314"/>
      <c r="DY36" s="314"/>
      <c r="DZ36" s="314"/>
      <c r="EA36" s="314"/>
      <c r="EB36" s="314"/>
      <c r="EC36" s="314"/>
      <c r="ED36" s="314"/>
      <c r="EE36" s="314"/>
      <c r="EF36" s="314"/>
      <c r="EG36" s="314"/>
      <c r="EH36" s="314"/>
      <c r="EI36" s="314"/>
    </row>
    <row r="37" spans="1:139" ht="15.75" x14ac:dyDescent="0.2">
      <c r="A37" s="314" t="s">
        <v>124</v>
      </c>
      <c r="B37" s="314"/>
      <c r="C37" s="314"/>
      <c r="D37" s="314"/>
      <c r="E37" s="77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7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26" t="s">
        <v>181</v>
      </c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14"/>
      <c r="BY37" s="314"/>
      <c r="BZ37" s="314"/>
      <c r="CA37" s="314"/>
      <c r="CB37" s="314"/>
      <c r="CC37" s="314"/>
      <c r="CD37" s="314"/>
      <c r="CE37" s="314"/>
      <c r="CF37" s="314"/>
      <c r="CG37" s="314"/>
      <c r="CH37" s="314"/>
      <c r="CI37" s="314"/>
      <c r="CJ37" s="314"/>
      <c r="CK37" s="314"/>
      <c r="CL37" s="314"/>
      <c r="CM37" s="314" t="s">
        <v>185</v>
      </c>
      <c r="CN37" s="314"/>
      <c r="CO37" s="314"/>
      <c r="CP37" s="314"/>
      <c r="CQ37" s="314"/>
      <c r="CR37" s="314"/>
      <c r="CS37" s="314"/>
      <c r="CT37" s="314"/>
      <c r="CU37" s="314"/>
      <c r="CV37" s="314"/>
      <c r="CW37" s="314"/>
      <c r="CX37" s="314"/>
      <c r="CY37" s="314"/>
      <c r="CZ37" s="314"/>
      <c r="DA37" s="314"/>
      <c r="DB37" s="314"/>
      <c r="DC37" s="314" t="s">
        <v>198</v>
      </c>
      <c r="DD37" s="314"/>
      <c r="DE37" s="314"/>
      <c r="DF37" s="314"/>
      <c r="DG37" s="314"/>
      <c r="DH37" s="314"/>
      <c r="DI37" s="314"/>
      <c r="DJ37" s="314"/>
      <c r="DK37" s="314"/>
      <c r="DL37" s="314"/>
      <c r="DM37" s="314"/>
      <c r="DN37" s="314"/>
      <c r="DO37" s="314"/>
      <c r="DP37" s="314"/>
      <c r="DQ37" s="314"/>
      <c r="DR37" s="314"/>
      <c r="DS37" s="314"/>
      <c r="DT37" s="314" t="s">
        <v>217</v>
      </c>
      <c r="DU37" s="314"/>
      <c r="DV37" s="314"/>
      <c r="DW37" s="314"/>
      <c r="DX37" s="314"/>
      <c r="DY37" s="314"/>
      <c r="DZ37" s="314"/>
      <c r="EA37" s="314"/>
      <c r="EB37" s="314"/>
      <c r="EC37" s="314"/>
      <c r="ED37" s="314"/>
      <c r="EE37" s="314"/>
      <c r="EF37" s="314"/>
      <c r="EG37" s="314"/>
      <c r="EH37" s="314"/>
      <c r="EI37" s="314"/>
    </row>
    <row r="38" spans="1:139" x14ac:dyDescent="0.2">
      <c r="A38" s="314" t="s">
        <v>169</v>
      </c>
      <c r="B38" s="314"/>
      <c r="C38" s="314"/>
      <c r="D38" s="314"/>
      <c r="E38" s="77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7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327" t="s">
        <v>186</v>
      </c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7"/>
      <c r="CY38" s="327"/>
      <c r="CZ38" s="327"/>
      <c r="DA38" s="327"/>
      <c r="DB38" s="327"/>
      <c r="DC38" s="314" t="s">
        <v>199</v>
      </c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4"/>
      <c r="DQ38" s="314"/>
      <c r="DR38" s="314"/>
      <c r="DS38" s="314"/>
      <c r="DT38" s="314" t="s">
        <v>218</v>
      </c>
      <c r="DU38" s="314"/>
      <c r="DV38" s="314"/>
      <c r="DW38" s="314"/>
      <c r="DX38" s="314"/>
      <c r="DY38" s="314"/>
      <c r="DZ38" s="314"/>
      <c r="EA38" s="314"/>
      <c r="EB38" s="314"/>
      <c r="EC38" s="314"/>
      <c r="ED38" s="314"/>
      <c r="EE38" s="314"/>
      <c r="EF38" s="314"/>
      <c r="EG38" s="314"/>
      <c r="EH38" s="314"/>
      <c r="EI38" s="314"/>
    </row>
    <row r="39" spans="1:139" ht="15.75" x14ac:dyDescent="0.2">
      <c r="A39" s="314" t="s">
        <v>130</v>
      </c>
      <c r="B39" s="314"/>
      <c r="C39" s="314"/>
      <c r="D39" s="314"/>
      <c r="E39" s="77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7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326" t="s">
        <v>187</v>
      </c>
      <c r="CN39" s="326"/>
      <c r="CO39" s="326"/>
      <c r="CP39" s="326"/>
      <c r="CQ39" s="326"/>
      <c r="CR39" s="326"/>
      <c r="CS39" s="326"/>
      <c r="CT39" s="326"/>
      <c r="CU39" s="326"/>
      <c r="CV39" s="326"/>
      <c r="CW39" s="326"/>
      <c r="CX39" s="326"/>
      <c r="CY39" s="326"/>
      <c r="CZ39" s="326"/>
      <c r="DA39" s="326"/>
      <c r="DB39" s="326"/>
      <c r="DC39" s="314" t="s">
        <v>44</v>
      </c>
      <c r="DD39" s="314"/>
      <c r="DE39" s="314"/>
      <c r="DF39" s="314"/>
      <c r="DG39" s="314"/>
      <c r="DH39" s="314"/>
      <c r="DI39" s="314"/>
      <c r="DJ39" s="314"/>
      <c r="DK39" s="314"/>
      <c r="DL39" s="314"/>
      <c r="DM39" s="314"/>
      <c r="DN39" s="314"/>
      <c r="DO39" s="314"/>
      <c r="DP39" s="314"/>
      <c r="DQ39" s="314"/>
      <c r="DR39" s="314"/>
      <c r="DS39" s="314"/>
      <c r="DT39" s="314" t="s">
        <v>221</v>
      </c>
      <c r="DU39" s="314"/>
      <c r="DV39" s="314"/>
      <c r="DW39" s="314"/>
      <c r="DX39" s="314"/>
      <c r="DY39" s="314"/>
      <c r="DZ39" s="314"/>
      <c r="EA39" s="314"/>
      <c r="EB39" s="314"/>
      <c r="EC39" s="314"/>
      <c r="ED39" s="314"/>
      <c r="EE39" s="314"/>
      <c r="EF39" s="314"/>
      <c r="EG39" s="314"/>
      <c r="EH39" s="314"/>
      <c r="EI39" s="314"/>
    </row>
    <row r="40" spans="1:139" ht="15.75" x14ac:dyDescent="0.2">
      <c r="A40" s="314" t="s">
        <v>171</v>
      </c>
      <c r="B40" s="314"/>
      <c r="C40" s="314"/>
      <c r="D40" s="314"/>
      <c r="E40" s="77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7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327" t="s">
        <v>188</v>
      </c>
      <c r="CN40" s="327"/>
      <c r="CO40" s="327"/>
      <c r="CP40" s="327"/>
      <c r="CQ40" s="327"/>
      <c r="CR40" s="327"/>
      <c r="CS40" s="327"/>
      <c r="CT40" s="327"/>
      <c r="CU40" s="327"/>
      <c r="CV40" s="327"/>
      <c r="CW40" s="327"/>
      <c r="CX40" s="327"/>
      <c r="CY40" s="327"/>
      <c r="CZ40" s="327"/>
      <c r="DA40" s="327"/>
      <c r="DB40" s="327"/>
      <c r="DC40" s="327" t="s">
        <v>200</v>
      </c>
      <c r="DD40" s="327"/>
      <c r="DE40" s="327"/>
      <c r="DF40" s="327"/>
      <c r="DG40" s="327"/>
      <c r="DH40" s="327"/>
      <c r="DI40" s="327"/>
      <c r="DJ40" s="327"/>
      <c r="DK40" s="327"/>
      <c r="DL40" s="327"/>
      <c r="DM40" s="327"/>
      <c r="DN40" s="327"/>
      <c r="DO40" s="327"/>
      <c r="DP40" s="327"/>
      <c r="DQ40" s="327"/>
      <c r="DR40" s="327"/>
      <c r="DS40" s="327"/>
      <c r="DT40" s="314" t="s">
        <v>222</v>
      </c>
      <c r="DU40" s="314"/>
      <c r="DV40" s="314"/>
      <c r="DW40" s="314"/>
      <c r="DX40" s="314"/>
      <c r="DY40" s="314"/>
      <c r="DZ40" s="314"/>
      <c r="EA40" s="314"/>
      <c r="EB40" s="314"/>
      <c r="EC40" s="314"/>
      <c r="ED40" s="314"/>
      <c r="EE40" s="314"/>
      <c r="EF40" s="314"/>
      <c r="EG40" s="314"/>
      <c r="EH40" s="314"/>
      <c r="EI40" s="314"/>
    </row>
    <row r="41" spans="1:139" x14ac:dyDescent="0.2">
      <c r="A41" s="314"/>
      <c r="B41" s="314"/>
      <c r="C41" s="314"/>
      <c r="D41" s="314"/>
      <c r="E41" s="77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7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314" t="s">
        <v>189</v>
      </c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 t="s">
        <v>202</v>
      </c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  <c r="DO41" s="314"/>
      <c r="DP41" s="314"/>
      <c r="DQ41" s="314"/>
      <c r="DR41" s="314"/>
      <c r="DS41" s="314"/>
      <c r="DT41" s="314" t="s">
        <v>223</v>
      </c>
      <c r="DU41" s="314"/>
      <c r="DV41" s="314"/>
      <c r="DW41" s="314"/>
      <c r="DX41" s="314"/>
      <c r="DY41" s="314"/>
      <c r="DZ41" s="314"/>
      <c r="EA41" s="314"/>
      <c r="EB41" s="314"/>
      <c r="EC41" s="314"/>
      <c r="ED41" s="314"/>
      <c r="EE41" s="314"/>
      <c r="EF41" s="314"/>
      <c r="EG41" s="314"/>
      <c r="EH41" s="314"/>
      <c r="EI41" s="314"/>
    </row>
    <row r="42" spans="1:139" x14ac:dyDescent="0.2">
      <c r="A42" s="314"/>
      <c r="B42" s="314"/>
      <c r="C42" s="314"/>
      <c r="D42" s="314"/>
      <c r="E42" s="77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7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314" t="s">
        <v>190</v>
      </c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 t="s">
        <v>203</v>
      </c>
      <c r="DD42" s="314"/>
      <c r="DE42" s="314"/>
      <c r="DF42" s="314"/>
      <c r="DG42" s="314"/>
      <c r="DH42" s="314"/>
      <c r="DI42" s="314"/>
      <c r="DJ42" s="314"/>
      <c r="DK42" s="314"/>
      <c r="DL42" s="314"/>
      <c r="DM42" s="314"/>
      <c r="DN42" s="314"/>
      <c r="DO42" s="314"/>
      <c r="DP42" s="314"/>
      <c r="DQ42" s="314"/>
      <c r="DR42" s="314"/>
      <c r="DS42" s="314"/>
      <c r="DT42" s="314" t="s">
        <v>207</v>
      </c>
      <c r="DU42" s="314"/>
      <c r="DV42" s="314"/>
      <c r="DW42" s="314"/>
      <c r="DX42" s="314"/>
      <c r="DY42" s="314"/>
      <c r="DZ42" s="314"/>
      <c r="EA42" s="314"/>
      <c r="EB42" s="314"/>
      <c r="EC42" s="314"/>
      <c r="ED42" s="314"/>
      <c r="EE42" s="314"/>
      <c r="EF42" s="314"/>
      <c r="EG42" s="314"/>
      <c r="EH42" s="314"/>
      <c r="EI42" s="314"/>
    </row>
    <row r="43" spans="1:139" x14ac:dyDescent="0.2">
      <c r="A43" s="314"/>
      <c r="B43" s="314"/>
      <c r="C43" s="314"/>
      <c r="D43" s="314"/>
      <c r="E43" s="77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7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314" t="s">
        <v>191</v>
      </c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 t="s">
        <v>204</v>
      </c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 t="s">
        <v>208</v>
      </c>
      <c r="DU43" s="314"/>
      <c r="DV43" s="314"/>
      <c r="DW43" s="314"/>
      <c r="DX43" s="314"/>
      <c r="DY43" s="314"/>
      <c r="DZ43" s="314"/>
      <c r="EA43" s="314"/>
      <c r="EB43" s="314"/>
      <c r="EC43" s="314"/>
      <c r="ED43" s="314"/>
      <c r="EE43" s="314"/>
      <c r="EF43" s="314"/>
      <c r="EG43" s="314"/>
      <c r="EH43" s="314"/>
      <c r="EI43" s="314"/>
    </row>
    <row r="44" spans="1:139" x14ac:dyDescent="0.2">
      <c r="A44" s="314"/>
      <c r="B44" s="314"/>
      <c r="C44" s="314"/>
      <c r="D44" s="314"/>
      <c r="E44" s="77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7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314"/>
      <c r="CN44" s="314"/>
      <c r="CO44" s="314"/>
      <c r="CP44" s="314"/>
      <c r="CQ44" s="314"/>
      <c r="CR44" s="314"/>
      <c r="CS44" s="314"/>
      <c r="CT44" s="314"/>
      <c r="CU44" s="314"/>
      <c r="CV44" s="314"/>
      <c r="CW44" s="314"/>
      <c r="CX44" s="314"/>
      <c r="CY44" s="314"/>
      <c r="CZ44" s="314"/>
      <c r="DA44" s="314"/>
      <c r="DB44" s="314"/>
      <c r="DC44" s="314" t="s">
        <v>205</v>
      </c>
      <c r="DD44" s="314"/>
      <c r="DE44" s="314"/>
      <c r="DF44" s="314"/>
      <c r="DG44" s="314"/>
      <c r="DH44" s="314"/>
      <c r="DI44" s="314"/>
      <c r="DJ44" s="314"/>
      <c r="DK44" s="314"/>
      <c r="DL44" s="314"/>
      <c r="DM44" s="314"/>
      <c r="DN44" s="314"/>
      <c r="DO44" s="314"/>
      <c r="DP44" s="314"/>
      <c r="DQ44" s="314"/>
      <c r="DR44" s="314"/>
      <c r="DS44" s="314"/>
      <c r="DT44" s="314" t="s">
        <v>209</v>
      </c>
      <c r="DU44" s="314"/>
      <c r="DV44" s="314"/>
      <c r="DW44" s="314"/>
      <c r="DX44" s="314"/>
      <c r="DY44" s="314"/>
      <c r="DZ44" s="314"/>
      <c r="EA44" s="314"/>
      <c r="EB44" s="314"/>
      <c r="EC44" s="314"/>
      <c r="ED44" s="314"/>
      <c r="EE44" s="314"/>
      <c r="EF44" s="314"/>
      <c r="EG44" s="314"/>
      <c r="EH44" s="314"/>
      <c r="EI44" s="314"/>
    </row>
    <row r="45" spans="1:139" x14ac:dyDescent="0.2">
      <c r="A45" s="314"/>
      <c r="B45" s="314"/>
      <c r="C45" s="314"/>
      <c r="D45" s="314"/>
      <c r="E45" s="77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7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314"/>
      <c r="CN45" s="314"/>
      <c r="CO45" s="314"/>
      <c r="CP45" s="314"/>
      <c r="CQ45" s="314"/>
      <c r="CR45" s="314"/>
      <c r="CS45" s="314"/>
      <c r="CT45" s="314"/>
      <c r="CU45" s="314"/>
      <c r="CV45" s="314"/>
      <c r="CW45" s="314"/>
      <c r="CX45" s="314"/>
      <c r="CY45" s="314"/>
      <c r="CZ45" s="314"/>
      <c r="DA45" s="314"/>
      <c r="DB45" s="314"/>
      <c r="DC45" s="314" t="s">
        <v>201</v>
      </c>
      <c r="DD45" s="314"/>
      <c r="DE45" s="314"/>
      <c r="DF45" s="314"/>
      <c r="DG45" s="314"/>
      <c r="DH45" s="314"/>
      <c r="DI45" s="314"/>
      <c r="DJ45" s="314"/>
      <c r="DK45" s="314"/>
      <c r="DL45" s="314"/>
      <c r="DM45" s="314"/>
      <c r="DN45" s="314"/>
      <c r="DO45" s="314"/>
      <c r="DP45" s="314"/>
      <c r="DQ45" s="314"/>
      <c r="DR45" s="314"/>
      <c r="DS45" s="314"/>
      <c r="DT45" s="314" t="s">
        <v>210</v>
      </c>
      <c r="DU45" s="314"/>
      <c r="DV45" s="314"/>
      <c r="DW45" s="314"/>
      <c r="DX45" s="314"/>
      <c r="DY45" s="314"/>
      <c r="DZ45" s="314"/>
      <c r="EA45" s="314"/>
      <c r="EB45" s="314"/>
      <c r="EC45" s="314"/>
      <c r="ED45" s="314"/>
      <c r="EE45" s="314"/>
      <c r="EF45" s="314"/>
      <c r="EG45" s="314"/>
      <c r="EH45" s="314"/>
      <c r="EI45" s="314"/>
    </row>
    <row r="46" spans="1:139" ht="13.5" thickBot="1" x14ac:dyDescent="0.25">
      <c r="A46" s="314"/>
      <c r="B46" s="314"/>
      <c r="C46" s="314"/>
      <c r="D46" s="314"/>
      <c r="E46" s="77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7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314"/>
      <c r="CN46" s="314"/>
      <c r="CO46" s="314"/>
      <c r="CP46" s="314"/>
      <c r="CQ46" s="314"/>
      <c r="CR46" s="314"/>
      <c r="CS46" s="314"/>
      <c r="CT46" s="314"/>
      <c r="CU46" s="314"/>
      <c r="CV46" s="314"/>
      <c r="CW46" s="314"/>
      <c r="CX46" s="314"/>
      <c r="CY46" s="314"/>
      <c r="CZ46" s="314"/>
      <c r="DA46" s="314"/>
      <c r="DB46" s="314"/>
      <c r="DC46" s="314"/>
      <c r="DD46" s="314"/>
      <c r="DE46" s="314"/>
      <c r="DF46" s="314"/>
      <c r="DG46" s="314"/>
      <c r="DH46" s="314"/>
      <c r="DI46" s="314"/>
      <c r="DJ46" s="314"/>
      <c r="DK46" s="314"/>
      <c r="DL46" s="314"/>
      <c r="DM46" s="314"/>
      <c r="DN46" s="314"/>
      <c r="DO46" s="314"/>
      <c r="DP46" s="314"/>
      <c r="DQ46" s="314"/>
      <c r="DR46" s="314"/>
      <c r="DS46" s="314"/>
      <c r="DT46" s="314" t="s">
        <v>211</v>
      </c>
      <c r="DU46" s="314"/>
      <c r="DV46" s="314"/>
      <c r="DW46" s="314"/>
      <c r="DX46" s="314"/>
      <c r="DY46" s="314"/>
      <c r="DZ46" s="314"/>
      <c r="EA46" s="314"/>
      <c r="EB46" s="314"/>
      <c r="EC46" s="314"/>
      <c r="ED46" s="314"/>
      <c r="EE46" s="314"/>
      <c r="EF46" s="314"/>
      <c r="EG46" s="314"/>
      <c r="EH46" s="314"/>
      <c r="EI46" s="314"/>
    </row>
    <row r="47" spans="1:139" s="46" customFormat="1" ht="15.75" thickBot="1" x14ac:dyDescent="0.25">
      <c r="A47" s="332" t="s">
        <v>66</v>
      </c>
      <c r="B47" s="333"/>
      <c r="C47" s="333"/>
      <c r="D47" s="334"/>
      <c r="E47" s="332" t="s">
        <v>67</v>
      </c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4"/>
      <c r="S47" s="332" t="s">
        <v>75</v>
      </c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4"/>
      <c r="AG47" s="332" t="s">
        <v>74</v>
      </c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4"/>
      <c r="AU47" s="332" t="s">
        <v>73</v>
      </c>
      <c r="AV47" s="333"/>
      <c r="AW47" s="333"/>
      <c r="AX47" s="333"/>
      <c r="AY47" s="333"/>
      <c r="AZ47" s="333"/>
      <c r="BA47" s="333"/>
      <c r="BB47" s="333"/>
      <c r="BC47" s="333"/>
      <c r="BD47" s="333"/>
      <c r="BE47" s="333"/>
      <c r="BF47" s="333"/>
      <c r="BG47" s="333"/>
      <c r="BH47" s="334"/>
      <c r="BI47" s="332" t="s">
        <v>72</v>
      </c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4"/>
      <c r="BX47" s="332" t="s">
        <v>71</v>
      </c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/>
      <c r="CJ47" s="333"/>
      <c r="CK47" s="333"/>
      <c r="CL47" s="334"/>
      <c r="CM47" s="332" t="s">
        <v>70</v>
      </c>
      <c r="CN47" s="333"/>
      <c r="CO47" s="333"/>
      <c r="CP47" s="333"/>
      <c r="CQ47" s="333"/>
      <c r="CR47" s="333"/>
      <c r="CS47" s="333"/>
      <c r="CT47" s="333"/>
      <c r="CU47" s="333"/>
      <c r="CV47" s="333"/>
      <c r="CW47" s="333"/>
      <c r="CX47" s="333"/>
      <c r="CY47" s="333"/>
      <c r="CZ47" s="333"/>
      <c r="DA47" s="333"/>
      <c r="DB47" s="334"/>
      <c r="DC47" s="332" t="s">
        <v>69</v>
      </c>
      <c r="DD47" s="333"/>
      <c r="DE47" s="333"/>
      <c r="DF47" s="333"/>
      <c r="DG47" s="333"/>
      <c r="DH47" s="333"/>
      <c r="DI47" s="333"/>
      <c r="DJ47" s="333"/>
      <c r="DK47" s="333"/>
      <c r="DL47" s="333"/>
      <c r="DM47" s="333"/>
      <c r="DN47" s="333"/>
      <c r="DO47" s="333"/>
      <c r="DP47" s="333"/>
      <c r="DQ47" s="333"/>
      <c r="DR47" s="333"/>
      <c r="DS47" s="334"/>
      <c r="DT47" s="332" t="s">
        <v>68</v>
      </c>
      <c r="DU47" s="333"/>
      <c r="DV47" s="333"/>
      <c r="DW47" s="333"/>
      <c r="DX47" s="333"/>
      <c r="DY47" s="333"/>
      <c r="DZ47" s="333"/>
      <c r="EA47" s="333"/>
      <c r="EB47" s="333"/>
      <c r="EC47" s="333"/>
      <c r="ED47" s="333"/>
      <c r="EE47" s="333"/>
      <c r="EF47" s="333"/>
      <c r="EG47" s="333"/>
      <c r="EH47" s="333"/>
      <c r="EI47" s="334"/>
    </row>
    <row r="48" spans="1:139" ht="23.25" customHeight="1" x14ac:dyDescent="0.2">
      <c r="A48" s="42" t="s">
        <v>36</v>
      </c>
      <c r="B48" s="84" t="s">
        <v>5</v>
      </c>
      <c r="C48" s="399" t="s">
        <v>27</v>
      </c>
      <c r="D48" s="400"/>
      <c r="E48" s="43" t="s">
        <v>36</v>
      </c>
      <c r="F48" s="377" t="s">
        <v>24</v>
      </c>
      <c r="G48" s="379" t="s">
        <v>2</v>
      </c>
      <c r="H48" s="381" t="s">
        <v>1</v>
      </c>
      <c r="I48" s="383" t="s">
        <v>15</v>
      </c>
      <c r="J48" s="384"/>
      <c r="K48" s="361" t="s">
        <v>28</v>
      </c>
      <c r="L48" s="362"/>
      <c r="M48" s="363"/>
      <c r="N48" s="387" t="s">
        <v>18</v>
      </c>
      <c r="O48" s="388"/>
      <c r="P48" s="385" t="s">
        <v>21</v>
      </c>
      <c r="Q48" s="386"/>
      <c r="R48" s="82"/>
      <c r="S48" s="43" t="s">
        <v>36</v>
      </c>
      <c r="T48" s="377" t="s">
        <v>24</v>
      </c>
      <c r="U48" s="379" t="s">
        <v>2</v>
      </c>
      <c r="V48" s="381" t="s">
        <v>1</v>
      </c>
      <c r="W48" s="383" t="s">
        <v>15</v>
      </c>
      <c r="X48" s="384"/>
      <c r="Y48" s="361" t="s">
        <v>28</v>
      </c>
      <c r="Z48" s="362"/>
      <c r="AA48" s="363"/>
      <c r="AB48" s="387" t="s">
        <v>18</v>
      </c>
      <c r="AC48" s="388"/>
      <c r="AD48" s="385" t="s">
        <v>21</v>
      </c>
      <c r="AE48" s="386"/>
      <c r="AF48" s="82"/>
      <c r="AG48" s="43" t="s">
        <v>36</v>
      </c>
      <c r="AH48" s="377" t="s">
        <v>24</v>
      </c>
      <c r="AI48" s="379" t="s">
        <v>2</v>
      </c>
      <c r="AJ48" s="381" t="s">
        <v>1</v>
      </c>
      <c r="AK48" s="383" t="s">
        <v>15</v>
      </c>
      <c r="AL48" s="384"/>
      <c r="AM48" s="361" t="s">
        <v>28</v>
      </c>
      <c r="AN48" s="362"/>
      <c r="AO48" s="363"/>
      <c r="AP48" s="387" t="s">
        <v>18</v>
      </c>
      <c r="AQ48" s="388"/>
      <c r="AR48" s="385" t="s">
        <v>21</v>
      </c>
      <c r="AS48" s="386"/>
      <c r="AT48" s="82"/>
      <c r="AU48" s="43" t="s">
        <v>36</v>
      </c>
      <c r="AV48" s="377" t="s">
        <v>24</v>
      </c>
      <c r="AW48" s="379" t="s">
        <v>2</v>
      </c>
      <c r="AX48" s="381" t="s">
        <v>1</v>
      </c>
      <c r="AY48" s="383" t="s">
        <v>15</v>
      </c>
      <c r="AZ48" s="384"/>
      <c r="BA48" s="361" t="s">
        <v>28</v>
      </c>
      <c r="BB48" s="362"/>
      <c r="BC48" s="363"/>
      <c r="BD48" s="387" t="s">
        <v>18</v>
      </c>
      <c r="BE48" s="388"/>
      <c r="BF48" s="385" t="s">
        <v>21</v>
      </c>
      <c r="BG48" s="386"/>
      <c r="BH48" s="82"/>
      <c r="BI48" s="43" t="s">
        <v>36</v>
      </c>
      <c r="BJ48" s="377" t="s">
        <v>24</v>
      </c>
      <c r="BK48" s="379" t="s">
        <v>2</v>
      </c>
      <c r="BL48" s="41" t="s">
        <v>16</v>
      </c>
      <c r="BM48" s="381" t="s">
        <v>1</v>
      </c>
      <c r="BN48" s="383" t="s">
        <v>15</v>
      </c>
      <c r="BO48" s="384"/>
      <c r="BP48" s="361" t="s">
        <v>28</v>
      </c>
      <c r="BQ48" s="362"/>
      <c r="BR48" s="363"/>
      <c r="BS48" s="387" t="s">
        <v>18</v>
      </c>
      <c r="BT48" s="388"/>
      <c r="BU48" s="385" t="s">
        <v>21</v>
      </c>
      <c r="BV48" s="386"/>
      <c r="BW48" s="82"/>
      <c r="BX48" s="43" t="s">
        <v>36</v>
      </c>
      <c r="BY48" s="377" t="s">
        <v>24</v>
      </c>
      <c r="BZ48" s="379" t="s">
        <v>2</v>
      </c>
      <c r="CA48" s="41" t="s">
        <v>16</v>
      </c>
      <c r="CB48" s="381" t="s">
        <v>1</v>
      </c>
      <c r="CC48" s="383" t="s">
        <v>15</v>
      </c>
      <c r="CD48" s="384"/>
      <c r="CE48" s="361" t="s">
        <v>28</v>
      </c>
      <c r="CF48" s="362"/>
      <c r="CG48" s="363"/>
      <c r="CH48" s="387" t="s">
        <v>18</v>
      </c>
      <c r="CI48" s="388"/>
      <c r="CJ48" s="385" t="s">
        <v>21</v>
      </c>
      <c r="CK48" s="386"/>
      <c r="CL48" s="82"/>
      <c r="CM48" s="43" t="s">
        <v>36</v>
      </c>
      <c r="CN48" s="377" t="s">
        <v>24</v>
      </c>
      <c r="CO48" s="379" t="s">
        <v>2</v>
      </c>
      <c r="CP48" s="41" t="s">
        <v>16</v>
      </c>
      <c r="CQ48" s="381" t="s">
        <v>1</v>
      </c>
      <c r="CR48" s="383" t="s">
        <v>15</v>
      </c>
      <c r="CS48" s="384"/>
      <c r="CT48" s="361" t="s">
        <v>28</v>
      </c>
      <c r="CU48" s="362"/>
      <c r="CV48" s="363"/>
      <c r="CW48" s="387" t="s">
        <v>18</v>
      </c>
      <c r="CX48" s="388"/>
      <c r="CY48" s="385" t="s">
        <v>21</v>
      </c>
      <c r="CZ48" s="386"/>
      <c r="DA48" s="339" t="s">
        <v>23</v>
      </c>
      <c r="DB48" s="372" t="s">
        <v>29</v>
      </c>
      <c r="DC48" s="43" t="s">
        <v>36</v>
      </c>
      <c r="DD48" s="377" t="s">
        <v>24</v>
      </c>
      <c r="DE48" s="379" t="s">
        <v>2</v>
      </c>
      <c r="DF48" s="41" t="s">
        <v>16</v>
      </c>
      <c r="DG48" s="381" t="s">
        <v>1</v>
      </c>
      <c r="DH48" s="383" t="s">
        <v>15</v>
      </c>
      <c r="DI48" s="384"/>
      <c r="DJ48" s="361" t="s">
        <v>28</v>
      </c>
      <c r="DK48" s="362"/>
      <c r="DL48" s="363"/>
      <c r="DM48" s="387" t="s">
        <v>18</v>
      </c>
      <c r="DN48" s="388"/>
      <c r="DO48" s="385" t="s">
        <v>21</v>
      </c>
      <c r="DP48" s="388"/>
      <c r="DQ48" s="397" t="s">
        <v>25</v>
      </c>
      <c r="DR48" s="339" t="s">
        <v>23</v>
      </c>
      <c r="DS48" s="48" t="s">
        <v>39</v>
      </c>
      <c r="DT48" s="43" t="s">
        <v>36</v>
      </c>
      <c r="DU48" s="377" t="s">
        <v>24</v>
      </c>
      <c r="DV48" s="379" t="s">
        <v>2</v>
      </c>
      <c r="DW48" s="41" t="s">
        <v>16</v>
      </c>
      <c r="DX48" s="381" t="s">
        <v>1</v>
      </c>
      <c r="DY48" s="383" t="s">
        <v>15</v>
      </c>
      <c r="DZ48" s="384"/>
      <c r="EA48" s="361" t="s">
        <v>28</v>
      </c>
      <c r="EB48" s="362"/>
      <c r="EC48" s="363"/>
      <c r="ED48" s="364" t="s">
        <v>18</v>
      </c>
      <c r="EE48" s="335" t="s">
        <v>20</v>
      </c>
      <c r="EF48" s="335" t="s">
        <v>30</v>
      </c>
      <c r="EG48" s="337" t="s">
        <v>25</v>
      </c>
      <c r="EH48" s="339" t="s">
        <v>23</v>
      </c>
      <c r="EI48" s="48" t="s">
        <v>41</v>
      </c>
    </row>
    <row r="49" spans="1:139" ht="18.75" customHeight="1" x14ac:dyDescent="0.2">
      <c r="A49" s="78" t="s">
        <v>34</v>
      </c>
      <c r="B49" s="79" t="s">
        <v>6</v>
      </c>
      <c r="C49" s="366" t="s">
        <v>31</v>
      </c>
      <c r="D49" s="367"/>
      <c r="E49" s="44" t="s">
        <v>24</v>
      </c>
      <c r="F49" s="378"/>
      <c r="G49" s="380"/>
      <c r="H49" s="382"/>
      <c r="I49" s="52" t="s">
        <v>0</v>
      </c>
      <c r="J49" s="53" t="s">
        <v>11</v>
      </c>
      <c r="K49" s="64" t="s">
        <v>3</v>
      </c>
      <c r="L49" s="370" t="s">
        <v>46</v>
      </c>
      <c r="M49" s="371"/>
      <c r="N49" s="85" t="s">
        <v>0</v>
      </c>
      <c r="O49" s="86" t="s">
        <v>10</v>
      </c>
      <c r="P49" s="86" t="s">
        <v>0</v>
      </c>
      <c r="Q49" s="87" t="s">
        <v>13</v>
      </c>
      <c r="R49" s="79" t="s">
        <v>32</v>
      </c>
      <c r="S49" s="44" t="s">
        <v>24</v>
      </c>
      <c r="T49" s="378"/>
      <c r="U49" s="380"/>
      <c r="V49" s="382"/>
      <c r="W49" s="52" t="s">
        <v>0</v>
      </c>
      <c r="X49" s="53" t="s">
        <v>11</v>
      </c>
      <c r="Y49" s="64" t="s">
        <v>3</v>
      </c>
      <c r="Z49" s="370" t="s">
        <v>46</v>
      </c>
      <c r="AA49" s="371"/>
      <c r="AB49" s="85" t="s">
        <v>0</v>
      </c>
      <c r="AC49" s="86" t="s">
        <v>10</v>
      </c>
      <c r="AD49" s="86" t="s">
        <v>0</v>
      </c>
      <c r="AE49" s="87" t="s">
        <v>13</v>
      </c>
      <c r="AF49" s="79" t="s">
        <v>32</v>
      </c>
      <c r="AG49" s="44" t="s">
        <v>24</v>
      </c>
      <c r="AH49" s="378"/>
      <c r="AI49" s="380"/>
      <c r="AJ49" s="382"/>
      <c r="AK49" s="52" t="s">
        <v>0</v>
      </c>
      <c r="AL49" s="53" t="s">
        <v>11</v>
      </c>
      <c r="AM49" s="64" t="s">
        <v>3</v>
      </c>
      <c r="AN49" s="370" t="s">
        <v>46</v>
      </c>
      <c r="AO49" s="371"/>
      <c r="AP49" s="85" t="s">
        <v>0</v>
      </c>
      <c r="AQ49" s="86" t="s">
        <v>10</v>
      </c>
      <c r="AR49" s="86" t="s">
        <v>0</v>
      </c>
      <c r="AS49" s="87" t="s">
        <v>13</v>
      </c>
      <c r="AT49" s="79" t="s">
        <v>32</v>
      </c>
      <c r="AU49" s="44" t="s">
        <v>24</v>
      </c>
      <c r="AV49" s="378"/>
      <c r="AW49" s="380"/>
      <c r="AX49" s="382"/>
      <c r="AY49" s="52" t="s">
        <v>0</v>
      </c>
      <c r="AZ49" s="53" t="s">
        <v>11</v>
      </c>
      <c r="BA49" s="64" t="s">
        <v>3</v>
      </c>
      <c r="BB49" s="370" t="s">
        <v>46</v>
      </c>
      <c r="BC49" s="371"/>
      <c r="BD49" s="85" t="s">
        <v>0</v>
      </c>
      <c r="BE49" s="86" t="s">
        <v>10</v>
      </c>
      <c r="BF49" s="86" t="s">
        <v>0</v>
      </c>
      <c r="BG49" s="87" t="s">
        <v>13</v>
      </c>
      <c r="BH49" s="79" t="s">
        <v>32</v>
      </c>
      <c r="BI49" s="44" t="s">
        <v>24</v>
      </c>
      <c r="BJ49" s="378"/>
      <c r="BK49" s="380"/>
      <c r="BL49" s="40">
        <v>1769</v>
      </c>
      <c r="BM49" s="382"/>
      <c r="BN49" s="52" t="s">
        <v>0</v>
      </c>
      <c r="BO49" s="53" t="s">
        <v>11</v>
      </c>
      <c r="BP49" s="64" t="s">
        <v>3</v>
      </c>
      <c r="BQ49" s="370" t="s">
        <v>46</v>
      </c>
      <c r="BR49" s="371"/>
      <c r="BS49" s="85" t="s">
        <v>0</v>
      </c>
      <c r="BT49" s="86" t="s">
        <v>10</v>
      </c>
      <c r="BU49" s="86" t="s">
        <v>0</v>
      </c>
      <c r="BV49" s="87" t="s">
        <v>13</v>
      </c>
      <c r="BW49" s="79" t="s">
        <v>32</v>
      </c>
      <c r="BX49" s="44" t="s">
        <v>24</v>
      </c>
      <c r="BY49" s="378"/>
      <c r="BZ49" s="380"/>
      <c r="CA49" s="40">
        <v>1801</v>
      </c>
      <c r="CB49" s="382"/>
      <c r="CC49" s="52" t="s">
        <v>0</v>
      </c>
      <c r="CD49" s="53" t="s">
        <v>11</v>
      </c>
      <c r="CE49" s="64" t="s">
        <v>3</v>
      </c>
      <c r="CF49" s="370" t="s">
        <v>46</v>
      </c>
      <c r="CG49" s="371"/>
      <c r="CH49" s="85" t="s">
        <v>0</v>
      </c>
      <c r="CI49" s="86" t="s">
        <v>10</v>
      </c>
      <c r="CJ49" s="86" t="s">
        <v>0</v>
      </c>
      <c r="CK49" s="87" t="s">
        <v>13</v>
      </c>
      <c r="CL49" s="79" t="s">
        <v>32</v>
      </c>
      <c r="CM49" s="44" t="s">
        <v>24</v>
      </c>
      <c r="CN49" s="378"/>
      <c r="CO49" s="380"/>
      <c r="CP49" s="40">
        <v>1815</v>
      </c>
      <c r="CQ49" s="382"/>
      <c r="CR49" s="52" t="s">
        <v>0</v>
      </c>
      <c r="CS49" s="53" t="s">
        <v>11</v>
      </c>
      <c r="CT49" s="64" t="s">
        <v>3</v>
      </c>
      <c r="CU49" s="370" t="s">
        <v>46</v>
      </c>
      <c r="CV49" s="371"/>
      <c r="CW49" s="85" t="s">
        <v>0</v>
      </c>
      <c r="CX49" s="86" t="s">
        <v>10</v>
      </c>
      <c r="CY49" s="86" t="s">
        <v>0</v>
      </c>
      <c r="CZ49" s="87" t="s">
        <v>13</v>
      </c>
      <c r="DA49" s="340"/>
      <c r="DB49" s="373"/>
      <c r="DC49" s="44" t="s">
        <v>24</v>
      </c>
      <c r="DD49" s="378"/>
      <c r="DE49" s="380"/>
      <c r="DF49" s="40">
        <v>1835</v>
      </c>
      <c r="DG49" s="382"/>
      <c r="DH49" s="52" t="s">
        <v>0</v>
      </c>
      <c r="DI49" s="53" t="s">
        <v>11</v>
      </c>
      <c r="DJ49" s="64" t="s">
        <v>3</v>
      </c>
      <c r="DK49" s="370" t="s">
        <v>46</v>
      </c>
      <c r="DL49" s="371"/>
      <c r="DM49" s="85" t="s">
        <v>0</v>
      </c>
      <c r="DN49" s="86" t="s">
        <v>10</v>
      </c>
      <c r="DO49" s="86" t="s">
        <v>0</v>
      </c>
      <c r="DP49" s="86" t="s">
        <v>13</v>
      </c>
      <c r="DQ49" s="398"/>
      <c r="DR49" s="340"/>
      <c r="DS49" s="49" t="s">
        <v>40</v>
      </c>
      <c r="DT49" s="44" t="s">
        <v>24</v>
      </c>
      <c r="DU49" s="378"/>
      <c r="DV49" s="380"/>
      <c r="DW49" s="40">
        <v>1855</v>
      </c>
      <c r="DX49" s="382"/>
      <c r="DY49" s="52" t="s">
        <v>0</v>
      </c>
      <c r="DZ49" s="53" t="s">
        <v>11</v>
      </c>
      <c r="EA49" s="64" t="s">
        <v>3</v>
      </c>
      <c r="EB49" s="370" t="s">
        <v>46</v>
      </c>
      <c r="EC49" s="371"/>
      <c r="ED49" s="365"/>
      <c r="EE49" s="336"/>
      <c r="EF49" s="336"/>
      <c r="EG49" s="338"/>
      <c r="EH49" s="340"/>
      <c r="EI49" s="49" t="s">
        <v>42</v>
      </c>
    </row>
    <row r="50" spans="1:139" ht="13.5" thickBot="1" x14ac:dyDescent="0.25">
      <c r="A50" s="88" t="s">
        <v>35</v>
      </c>
      <c r="B50" s="89" t="s">
        <v>26</v>
      </c>
      <c r="C50" s="90" t="s">
        <v>4</v>
      </c>
      <c r="D50" s="91" t="s">
        <v>33</v>
      </c>
      <c r="E50" s="65" t="s">
        <v>35</v>
      </c>
      <c r="F50" s="92" t="s">
        <v>3</v>
      </c>
      <c r="G50" s="93" t="s">
        <v>3</v>
      </c>
      <c r="H50" s="94" t="s">
        <v>3</v>
      </c>
      <c r="I50" s="95" t="s">
        <v>3</v>
      </c>
      <c r="J50" s="94" t="s">
        <v>3</v>
      </c>
      <c r="K50" s="66" t="s">
        <v>47</v>
      </c>
      <c r="L50" s="96" t="s">
        <v>14</v>
      </c>
      <c r="M50" s="97" t="s">
        <v>3</v>
      </c>
      <c r="N50" s="95" t="s">
        <v>3</v>
      </c>
      <c r="O50" s="93" t="s">
        <v>19</v>
      </c>
      <c r="P50" s="93" t="s">
        <v>3</v>
      </c>
      <c r="Q50" s="94" t="s">
        <v>19</v>
      </c>
      <c r="R50" s="79"/>
      <c r="S50" s="65" t="s">
        <v>35</v>
      </c>
      <c r="T50" s="92" t="s">
        <v>3</v>
      </c>
      <c r="U50" s="93" t="s">
        <v>3</v>
      </c>
      <c r="V50" s="94" t="s">
        <v>3</v>
      </c>
      <c r="W50" s="95" t="s">
        <v>3</v>
      </c>
      <c r="X50" s="94" t="s">
        <v>3</v>
      </c>
      <c r="Y50" s="66" t="s">
        <v>47</v>
      </c>
      <c r="Z50" s="96" t="s">
        <v>14</v>
      </c>
      <c r="AA50" s="97" t="s">
        <v>3</v>
      </c>
      <c r="AB50" s="95" t="s">
        <v>3</v>
      </c>
      <c r="AC50" s="93" t="s">
        <v>19</v>
      </c>
      <c r="AD50" s="93" t="s">
        <v>3</v>
      </c>
      <c r="AE50" s="94" t="s">
        <v>19</v>
      </c>
      <c r="AF50" s="79"/>
      <c r="AG50" s="65" t="s">
        <v>35</v>
      </c>
      <c r="AH50" s="92" t="s">
        <v>3</v>
      </c>
      <c r="AI50" s="93" t="s">
        <v>3</v>
      </c>
      <c r="AJ50" s="94" t="s">
        <v>3</v>
      </c>
      <c r="AK50" s="95" t="s">
        <v>3</v>
      </c>
      <c r="AL50" s="94" t="s">
        <v>3</v>
      </c>
      <c r="AM50" s="66" t="s">
        <v>47</v>
      </c>
      <c r="AN50" s="96" t="s">
        <v>14</v>
      </c>
      <c r="AO50" s="97" t="s">
        <v>3</v>
      </c>
      <c r="AP50" s="95" t="s">
        <v>3</v>
      </c>
      <c r="AQ50" s="93" t="s">
        <v>19</v>
      </c>
      <c r="AR50" s="93" t="s">
        <v>3</v>
      </c>
      <c r="AS50" s="94" t="s">
        <v>19</v>
      </c>
      <c r="AT50" s="79"/>
      <c r="AU50" s="65" t="s">
        <v>35</v>
      </c>
      <c r="AV50" s="92" t="s">
        <v>3</v>
      </c>
      <c r="AW50" s="93" t="s">
        <v>3</v>
      </c>
      <c r="AX50" s="94" t="s">
        <v>3</v>
      </c>
      <c r="AY50" s="95" t="s">
        <v>3</v>
      </c>
      <c r="AZ50" s="94" t="s">
        <v>3</v>
      </c>
      <c r="BA50" s="66" t="s">
        <v>47</v>
      </c>
      <c r="BB50" s="96"/>
      <c r="BC50" s="97" t="s">
        <v>3</v>
      </c>
      <c r="BD50" s="95" t="s">
        <v>3</v>
      </c>
      <c r="BE50" s="93" t="s">
        <v>19</v>
      </c>
      <c r="BF50" s="93" t="s">
        <v>3</v>
      </c>
      <c r="BG50" s="94" t="s">
        <v>19</v>
      </c>
      <c r="BH50" s="79"/>
      <c r="BI50" s="65" t="s">
        <v>35</v>
      </c>
      <c r="BJ50" s="92" t="s">
        <v>3</v>
      </c>
      <c r="BK50" s="93" t="s">
        <v>3</v>
      </c>
      <c r="BL50" s="93" t="s">
        <v>3</v>
      </c>
      <c r="BM50" s="94" t="s">
        <v>3</v>
      </c>
      <c r="BN50" s="95" t="s">
        <v>3</v>
      </c>
      <c r="BO50" s="94" t="s">
        <v>3</v>
      </c>
      <c r="BP50" s="66" t="s">
        <v>47</v>
      </c>
      <c r="BQ50" s="96" t="s">
        <v>14</v>
      </c>
      <c r="BR50" s="97" t="s">
        <v>3</v>
      </c>
      <c r="BS50" s="95" t="s">
        <v>3</v>
      </c>
      <c r="BT50" s="93" t="s">
        <v>19</v>
      </c>
      <c r="BU50" s="93" t="s">
        <v>3</v>
      </c>
      <c r="BV50" s="94" t="s">
        <v>19</v>
      </c>
      <c r="BW50" s="79"/>
      <c r="BX50" s="65" t="s">
        <v>35</v>
      </c>
      <c r="BY50" s="92" t="s">
        <v>3</v>
      </c>
      <c r="BZ50" s="93" t="s">
        <v>3</v>
      </c>
      <c r="CA50" s="93" t="s">
        <v>3</v>
      </c>
      <c r="CB50" s="94" t="s">
        <v>3</v>
      </c>
      <c r="CC50" s="95" t="s">
        <v>3</v>
      </c>
      <c r="CD50" s="94" t="s">
        <v>3</v>
      </c>
      <c r="CE50" s="66" t="s">
        <v>47</v>
      </c>
      <c r="CF50" s="96" t="s">
        <v>14</v>
      </c>
      <c r="CG50" s="97" t="s">
        <v>3</v>
      </c>
      <c r="CH50" s="95" t="s">
        <v>3</v>
      </c>
      <c r="CI50" s="93" t="s">
        <v>19</v>
      </c>
      <c r="CJ50" s="93" t="s">
        <v>3</v>
      </c>
      <c r="CK50" s="94" t="s">
        <v>19</v>
      </c>
      <c r="CL50" s="79"/>
      <c r="CM50" s="65" t="s">
        <v>35</v>
      </c>
      <c r="CN50" s="92" t="s">
        <v>3</v>
      </c>
      <c r="CO50" s="93" t="s">
        <v>3</v>
      </c>
      <c r="CP50" s="93" t="s">
        <v>3</v>
      </c>
      <c r="CQ50" s="94" t="s">
        <v>3</v>
      </c>
      <c r="CR50" s="95" t="s">
        <v>3</v>
      </c>
      <c r="CS50" s="94" t="s">
        <v>3</v>
      </c>
      <c r="CT50" s="66" t="s">
        <v>47</v>
      </c>
      <c r="CU50" s="96" t="s">
        <v>14</v>
      </c>
      <c r="CV50" s="97" t="s">
        <v>3</v>
      </c>
      <c r="CW50" s="95" t="s">
        <v>3</v>
      </c>
      <c r="CX50" s="93" t="s">
        <v>22</v>
      </c>
      <c r="CY50" s="93" t="s">
        <v>3</v>
      </c>
      <c r="CZ50" s="94" t="s">
        <v>22</v>
      </c>
      <c r="DA50" s="65" t="s">
        <v>3</v>
      </c>
      <c r="DB50" s="76" t="s">
        <v>17</v>
      </c>
      <c r="DC50" s="65" t="s">
        <v>35</v>
      </c>
      <c r="DD50" s="92" t="s">
        <v>3</v>
      </c>
      <c r="DE50" s="93" t="s">
        <v>3</v>
      </c>
      <c r="DF50" s="93" t="s">
        <v>3</v>
      </c>
      <c r="DG50" s="94" t="s">
        <v>3</v>
      </c>
      <c r="DH50" s="95" t="s">
        <v>3</v>
      </c>
      <c r="DI50" s="94" t="s">
        <v>3</v>
      </c>
      <c r="DJ50" s="66" t="s">
        <v>47</v>
      </c>
      <c r="DK50" s="96" t="s">
        <v>14</v>
      </c>
      <c r="DL50" s="97" t="s">
        <v>3</v>
      </c>
      <c r="DM50" s="95" t="s">
        <v>3</v>
      </c>
      <c r="DN50" s="93" t="s">
        <v>22</v>
      </c>
      <c r="DO50" s="93" t="s">
        <v>3</v>
      </c>
      <c r="DP50" s="98" t="s">
        <v>22</v>
      </c>
      <c r="DQ50" s="94" t="s">
        <v>22</v>
      </c>
      <c r="DR50" s="65" t="s">
        <v>3</v>
      </c>
      <c r="DS50" s="76" t="s">
        <v>43</v>
      </c>
      <c r="DT50" s="65" t="s">
        <v>35</v>
      </c>
      <c r="DU50" s="92" t="s">
        <v>3</v>
      </c>
      <c r="DV50" s="93" t="s">
        <v>3</v>
      </c>
      <c r="DW50" s="93" t="s">
        <v>3</v>
      </c>
      <c r="DX50" s="94" t="s">
        <v>3</v>
      </c>
      <c r="DY50" s="95" t="s">
        <v>3</v>
      </c>
      <c r="DZ50" s="94" t="s">
        <v>3</v>
      </c>
      <c r="EA50" s="66" t="s">
        <v>47</v>
      </c>
      <c r="EB50" s="96" t="s">
        <v>14</v>
      </c>
      <c r="EC50" s="97" t="s">
        <v>3</v>
      </c>
      <c r="ED50" s="95" t="s">
        <v>3</v>
      </c>
      <c r="EE50" s="93" t="s">
        <v>3</v>
      </c>
      <c r="EF50" s="93" t="s">
        <v>22</v>
      </c>
      <c r="EG50" s="99" t="s">
        <v>22</v>
      </c>
      <c r="EH50" s="65" t="s">
        <v>3</v>
      </c>
      <c r="EI50" s="76" t="s">
        <v>38</v>
      </c>
    </row>
    <row r="51" spans="1:139" s="100" customFormat="1" ht="16.5" thickBot="1" x14ac:dyDescent="0.3">
      <c r="A51" s="402" t="s">
        <v>76</v>
      </c>
      <c r="B51" s="403"/>
      <c r="C51" s="403"/>
      <c r="D51" s="404"/>
      <c r="E51" s="389" t="s">
        <v>77</v>
      </c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  <c r="Q51" s="390"/>
      <c r="R51" s="391"/>
      <c r="S51" s="389" t="s">
        <v>77</v>
      </c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391"/>
      <c r="AG51" s="389" t="s">
        <v>77</v>
      </c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1"/>
      <c r="AU51" s="389" t="s">
        <v>77</v>
      </c>
      <c r="AV51" s="390"/>
      <c r="AW51" s="390"/>
      <c r="AX51" s="390"/>
      <c r="AY51" s="390"/>
      <c r="AZ51" s="390"/>
      <c r="BA51" s="390"/>
      <c r="BB51" s="390"/>
      <c r="BC51" s="390"/>
      <c r="BD51" s="390"/>
      <c r="BE51" s="390"/>
      <c r="BF51" s="390"/>
      <c r="BG51" s="390"/>
      <c r="BH51" s="391"/>
      <c r="BI51" s="389" t="s">
        <v>226</v>
      </c>
      <c r="BJ51" s="390"/>
      <c r="BK51" s="390"/>
      <c r="BL51" s="390"/>
      <c r="BM51" s="390"/>
      <c r="BN51" s="390"/>
      <c r="BO51" s="390"/>
      <c r="BP51" s="390"/>
      <c r="BQ51" s="390"/>
      <c r="BR51" s="390"/>
      <c r="BS51" s="390"/>
      <c r="BT51" s="390"/>
      <c r="BU51" s="390"/>
      <c r="BV51" s="390"/>
      <c r="BW51" s="391"/>
      <c r="BX51" s="389" t="s">
        <v>77</v>
      </c>
      <c r="BY51" s="390"/>
      <c r="BZ51" s="390"/>
      <c r="CA51" s="390"/>
      <c r="CB51" s="390"/>
      <c r="CC51" s="390"/>
      <c r="CD51" s="390"/>
      <c r="CE51" s="390"/>
      <c r="CF51" s="390"/>
      <c r="CG51" s="390"/>
      <c r="CH51" s="390"/>
      <c r="CI51" s="390"/>
      <c r="CJ51" s="390"/>
      <c r="CK51" s="390"/>
      <c r="CL51" s="391"/>
      <c r="CM51" s="389" t="s">
        <v>226</v>
      </c>
      <c r="CN51" s="390"/>
      <c r="CO51" s="390"/>
      <c r="CP51" s="390"/>
      <c r="CQ51" s="390"/>
      <c r="CR51" s="390"/>
      <c r="CS51" s="390"/>
      <c r="CT51" s="390"/>
      <c r="CU51" s="390"/>
      <c r="CV51" s="390"/>
      <c r="CW51" s="390"/>
      <c r="CX51" s="390"/>
      <c r="CY51" s="390"/>
      <c r="CZ51" s="390"/>
      <c r="DA51" s="390"/>
      <c r="DB51" s="391"/>
      <c r="DC51" s="389" t="s">
        <v>77</v>
      </c>
      <c r="DD51" s="390"/>
      <c r="DE51" s="390"/>
      <c r="DF51" s="390"/>
      <c r="DG51" s="390"/>
      <c r="DH51" s="390"/>
      <c r="DI51" s="390"/>
      <c r="DJ51" s="390"/>
      <c r="DK51" s="390"/>
      <c r="DL51" s="390"/>
      <c r="DM51" s="390"/>
      <c r="DN51" s="390"/>
      <c r="DO51" s="390"/>
      <c r="DP51" s="390"/>
      <c r="DQ51" s="390"/>
      <c r="DR51" s="390"/>
      <c r="DS51" s="391"/>
      <c r="DT51" s="389" t="s">
        <v>77</v>
      </c>
      <c r="DU51" s="390"/>
      <c r="DV51" s="390"/>
      <c r="DW51" s="390"/>
      <c r="DX51" s="390"/>
      <c r="DY51" s="390"/>
      <c r="DZ51" s="390"/>
      <c r="EA51" s="390"/>
      <c r="EB51" s="390"/>
      <c r="EC51" s="390"/>
      <c r="ED51" s="390"/>
      <c r="EE51" s="390"/>
      <c r="EF51" s="390"/>
      <c r="EG51" s="390"/>
      <c r="EH51" s="390"/>
      <c r="EI51" s="391"/>
    </row>
    <row r="52" spans="1:139" s="45" customFormat="1" ht="13.5" thickBot="1" x14ac:dyDescent="0.25">
      <c r="A52" s="311" t="s">
        <v>224</v>
      </c>
      <c r="B52" s="312"/>
      <c r="C52" s="312"/>
      <c r="D52" s="313"/>
      <c r="E52" s="311" t="s">
        <v>224</v>
      </c>
      <c r="F52" s="312"/>
      <c r="G52" s="312"/>
      <c r="H52" s="312"/>
      <c r="I52" s="312"/>
      <c r="J52" s="312"/>
      <c r="K52" s="312"/>
      <c r="L52" s="312"/>
      <c r="M52" s="312"/>
      <c r="N52" s="312"/>
      <c r="O52" s="312"/>
      <c r="P52" s="312"/>
      <c r="Q52" s="312"/>
      <c r="R52" s="313"/>
      <c r="S52" s="311" t="s">
        <v>224</v>
      </c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3"/>
      <c r="AG52" s="311" t="s">
        <v>224</v>
      </c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3"/>
      <c r="AU52" s="311" t="s">
        <v>224</v>
      </c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3"/>
      <c r="BI52" s="311" t="s">
        <v>225</v>
      </c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3"/>
      <c r="BX52" s="311" t="s">
        <v>224</v>
      </c>
      <c r="BY52" s="312"/>
      <c r="BZ52" s="312"/>
      <c r="CA52" s="312"/>
      <c r="CB52" s="312"/>
      <c r="CC52" s="312"/>
      <c r="CD52" s="312"/>
      <c r="CE52" s="312"/>
      <c r="CF52" s="312"/>
      <c r="CG52" s="312"/>
      <c r="CH52" s="312"/>
      <c r="CI52" s="312"/>
      <c r="CJ52" s="312"/>
      <c r="CK52" s="312"/>
      <c r="CL52" s="313"/>
      <c r="CM52" s="311" t="s">
        <v>224</v>
      </c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2"/>
      <c r="CY52" s="312"/>
      <c r="CZ52" s="312"/>
      <c r="DA52" s="312"/>
      <c r="DB52" s="313"/>
      <c r="DC52" s="311" t="s">
        <v>224</v>
      </c>
      <c r="DD52" s="312"/>
      <c r="DE52" s="312"/>
      <c r="DF52" s="312"/>
      <c r="DG52" s="312"/>
      <c r="DH52" s="312"/>
      <c r="DI52" s="312"/>
      <c r="DJ52" s="312"/>
      <c r="DK52" s="312"/>
      <c r="DL52" s="312"/>
      <c r="DM52" s="312"/>
      <c r="DN52" s="312"/>
      <c r="DO52" s="312"/>
      <c r="DP52" s="312"/>
      <c r="DQ52" s="312"/>
      <c r="DR52" s="312"/>
      <c r="DS52" s="313"/>
      <c r="DT52" s="311" t="s">
        <v>224</v>
      </c>
      <c r="DU52" s="312"/>
      <c r="DV52" s="312"/>
      <c r="DW52" s="312"/>
      <c r="DX52" s="312"/>
      <c r="DY52" s="312"/>
      <c r="DZ52" s="312"/>
      <c r="EA52" s="312"/>
      <c r="EB52" s="312"/>
      <c r="EC52" s="312"/>
      <c r="ED52" s="312"/>
      <c r="EE52" s="312"/>
      <c r="EF52" s="312"/>
      <c r="EG52" s="312"/>
      <c r="EH52" s="312"/>
      <c r="EI52" s="313"/>
    </row>
    <row r="53" spans="1:139" x14ac:dyDescent="0.2">
      <c r="A53" s="237" t="s">
        <v>96</v>
      </c>
      <c r="B53" s="146" t="s">
        <v>333</v>
      </c>
      <c r="C53" s="226" t="s">
        <v>7</v>
      </c>
      <c r="D53" s="218" t="s">
        <v>7</v>
      </c>
      <c r="E53" s="237" t="s">
        <v>96</v>
      </c>
      <c r="F53" s="226" t="s">
        <v>7</v>
      </c>
      <c r="G53" s="221" t="s">
        <v>7</v>
      </c>
      <c r="H53" s="221" t="s">
        <v>7</v>
      </c>
      <c r="I53" s="226" t="s">
        <v>7</v>
      </c>
      <c r="J53" s="221" t="s">
        <v>7</v>
      </c>
      <c r="K53" s="226" t="s">
        <v>7</v>
      </c>
      <c r="L53" s="227" t="s">
        <v>7</v>
      </c>
      <c r="M53" s="221" t="s">
        <v>7</v>
      </c>
      <c r="N53" s="226" t="s">
        <v>7</v>
      </c>
      <c r="O53" s="227" t="s">
        <v>7</v>
      </c>
      <c r="P53" s="227" t="s">
        <v>7</v>
      </c>
      <c r="Q53" s="221" t="s">
        <v>7</v>
      </c>
      <c r="R53" s="226" t="s">
        <v>7</v>
      </c>
      <c r="S53" s="237" t="s">
        <v>96</v>
      </c>
      <c r="T53" s="226" t="s">
        <v>7</v>
      </c>
      <c r="U53" s="221" t="s">
        <v>7</v>
      </c>
      <c r="V53" s="221" t="s">
        <v>7</v>
      </c>
      <c r="W53" s="226" t="s">
        <v>7</v>
      </c>
      <c r="X53" s="221" t="s">
        <v>7</v>
      </c>
      <c r="Y53" s="226" t="s">
        <v>7</v>
      </c>
      <c r="Z53" s="227" t="s">
        <v>7</v>
      </c>
      <c r="AA53" s="227" t="s">
        <v>7</v>
      </c>
      <c r="AB53" s="226" t="s">
        <v>7</v>
      </c>
      <c r="AC53" s="227" t="s">
        <v>7</v>
      </c>
      <c r="AD53" s="227" t="s">
        <v>7</v>
      </c>
      <c r="AE53" s="221" t="s">
        <v>7</v>
      </c>
      <c r="AF53" s="226" t="s">
        <v>7</v>
      </c>
      <c r="AG53" s="237" t="s">
        <v>96</v>
      </c>
      <c r="AH53" s="226" t="s">
        <v>7</v>
      </c>
      <c r="AI53" s="221" t="s">
        <v>7</v>
      </c>
      <c r="AJ53" s="221" t="s">
        <v>7</v>
      </c>
      <c r="AK53" s="226" t="s">
        <v>7</v>
      </c>
      <c r="AL53" s="221" t="s">
        <v>7</v>
      </c>
      <c r="AM53" s="226" t="s">
        <v>7</v>
      </c>
      <c r="AN53" s="227" t="s">
        <v>7</v>
      </c>
      <c r="AO53" s="221" t="s">
        <v>7</v>
      </c>
      <c r="AP53" s="226" t="s">
        <v>7</v>
      </c>
      <c r="AQ53" s="227" t="s">
        <v>7</v>
      </c>
      <c r="AR53" s="227" t="s">
        <v>7</v>
      </c>
      <c r="AS53" s="221" t="s">
        <v>7</v>
      </c>
      <c r="AT53" s="226" t="s">
        <v>7</v>
      </c>
      <c r="AU53" s="237" t="s">
        <v>96</v>
      </c>
      <c r="AV53" s="226" t="s">
        <v>7</v>
      </c>
      <c r="AW53" s="221" t="s">
        <v>7</v>
      </c>
      <c r="AX53" s="221" t="s">
        <v>7</v>
      </c>
      <c r="AY53" s="226" t="s">
        <v>7</v>
      </c>
      <c r="AZ53" s="221" t="s">
        <v>7</v>
      </c>
      <c r="BA53" s="226" t="s">
        <v>7</v>
      </c>
      <c r="BB53" s="227" t="s">
        <v>7</v>
      </c>
      <c r="BC53" s="221" t="s">
        <v>7</v>
      </c>
      <c r="BD53" s="226" t="s">
        <v>7</v>
      </c>
      <c r="BE53" s="227" t="s">
        <v>7</v>
      </c>
      <c r="BF53" s="227" t="s">
        <v>7</v>
      </c>
      <c r="BG53" s="221" t="s">
        <v>7</v>
      </c>
      <c r="BH53" s="226" t="s">
        <v>7</v>
      </c>
      <c r="BI53" s="237" t="s">
        <v>96</v>
      </c>
      <c r="BJ53" s="226" t="s">
        <v>7</v>
      </c>
      <c r="BK53" s="221" t="s">
        <v>7</v>
      </c>
      <c r="BL53" s="227" t="s">
        <v>7</v>
      </c>
      <c r="BM53" s="221" t="s">
        <v>7</v>
      </c>
      <c r="BN53" s="226" t="s">
        <v>7</v>
      </c>
      <c r="BO53" s="221" t="s">
        <v>7</v>
      </c>
      <c r="BP53" s="226" t="s">
        <v>7</v>
      </c>
      <c r="BQ53" s="227" t="s">
        <v>7</v>
      </c>
      <c r="BR53" s="221" t="s">
        <v>7</v>
      </c>
      <c r="BS53" s="226" t="s">
        <v>7</v>
      </c>
      <c r="BT53" s="227" t="s">
        <v>7</v>
      </c>
      <c r="BU53" s="227" t="s">
        <v>7</v>
      </c>
      <c r="BV53" s="218" t="s">
        <v>7</v>
      </c>
      <c r="BW53" s="216" t="s">
        <v>7</v>
      </c>
      <c r="BX53" s="237" t="s">
        <v>96</v>
      </c>
      <c r="BY53" s="226">
        <v>1</v>
      </c>
      <c r="BZ53" s="227">
        <v>2</v>
      </c>
      <c r="CA53" s="227">
        <v>765</v>
      </c>
      <c r="CB53" s="218">
        <v>1</v>
      </c>
      <c r="CC53" s="226">
        <v>1</v>
      </c>
      <c r="CD53" s="218">
        <v>0</v>
      </c>
      <c r="CE53" s="226" t="s">
        <v>51</v>
      </c>
      <c r="CF53" s="227" t="s">
        <v>7</v>
      </c>
      <c r="CG53" s="218" t="s">
        <v>7</v>
      </c>
      <c r="CH53" s="243" t="s">
        <v>54</v>
      </c>
      <c r="CI53" s="227">
        <v>20</v>
      </c>
      <c r="CJ53" s="227">
        <v>0</v>
      </c>
      <c r="CK53" s="218" t="s">
        <v>7</v>
      </c>
      <c r="CL53" s="319" t="s">
        <v>107</v>
      </c>
      <c r="CM53" s="237" t="s">
        <v>231</v>
      </c>
      <c r="CN53" s="226">
        <v>1</v>
      </c>
      <c r="CO53" s="227">
        <v>4</v>
      </c>
      <c r="CP53" s="227">
        <v>1397</v>
      </c>
      <c r="CQ53" s="218">
        <v>1</v>
      </c>
      <c r="CR53" s="226">
        <v>2</v>
      </c>
      <c r="CS53" s="218">
        <v>0</v>
      </c>
      <c r="CT53" s="226" t="s">
        <v>51</v>
      </c>
      <c r="CU53" s="227" t="s">
        <v>7</v>
      </c>
      <c r="CV53" s="218" t="s">
        <v>7</v>
      </c>
      <c r="CW53" s="243" t="s">
        <v>54</v>
      </c>
      <c r="CX53" s="227">
        <v>32</v>
      </c>
      <c r="CY53" s="309" t="s">
        <v>50</v>
      </c>
      <c r="CZ53" s="221">
        <v>30</v>
      </c>
      <c r="DA53" s="216" t="s">
        <v>8</v>
      </c>
      <c r="DB53" s="243"/>
      <c r="DC53" s="237" t="s">
        <v>96</v>
      </c>
      <c r="DD53" s="226">
        <v>1</v>
      </c>
      <c r="DE53" s="227">
        <v>4</v>
      </c>
      <c r="DF53" s="227">
        <v>1711</v>
      </c>
      <c r="DG53" s="218">
        <v>1</v>
      </c>
      <c r="DH53" s="247">
        <v>3</v>
      </c>
      <c r="DI53" s="218">
        <v>0</v>
      </c>
      <c r="DJ53" s="7" t="s">
        <v>51</v>
      </c>
      <c r="DK53" s="161" t="s">
        <v>7</v>
      </c>
      <c r="DL53" s="150" t="s">
        <v>7</v>
      </c>
      <c r="DM53" s="34" t="s">
        <v>54</v>
      </c>
      <c r="DN53" s="161">
        <v>20</v>
      </c>
      <c r="DO53" s="161">
        <v>0</v>
      </c>
      <c r="DP53" s="56" t="s">
        <v>7</v>
      </c>
      <c r="DQ53" s="56" t="s">
        <v>7</v>
      </c>
      <c r="DR53" s="60">
        <v>130</v>
      </c>
      <c r="DS53" s="184" t="s">
        <v>306</v>
      </c>
      <c r="DT53" s="237" t="s">
        <v>231</v>
      </c>
      <c r="DU53" s="226">
        <v>1</v>
      </c>
      <c r="DV53" s="227">
        <v>3</v>
      </c>
      <c r="DW53" s="227">
        <v>1639</v>
      </c>
      <c r="DX53" s="218">
        <v>1</v>
      </c>
      <c r="DY53" s="247">
        <v>3</v>
      </c>
      <c r="DZ53" s="318">
        <v>0</v>
      </c>
      <c r="EA53" s="304" t="s">
        <v>51</v>
      </c>
      <c r="EB53" s="227" t="s">
        <v>7</v>
      </c>
      <c r="EC53" s="218" t="s">
        <v>7</v>
      </c>
      <c r="ED53" s="304">
        <v>3</v>
      </c>
      <c r="EE53" s="305">
        <v>0</v>
      </c>
      <c r="EF53" s="305">
        <v>32</v>
      </c>
      <c r="EG53" s="227" t="s">
        <v>7</v>
      </c>
      <c r="EH53" s="301">
        <v>210</v>
      </c>
      <c r="EI53" s="301" t="s">
        <v>282</v>
      </c>
    </row>
    <row r="54" spans="1:139" x14ac:dyDescent="0.2">
      <c r="A54" s="238"/>
      <c r="B54" s="145" t="s">
        <v>334</v>
      </c>
      <c r="C54" s="224"/>
      <c r="D54" s="219"/>
      <c r="E54" s="238"/>
      <c r="F54" s="224"/>
      <c r="G54" s="222"/>
      <c r="H54" s="222"/>
      <c r="I54" s="224"/>
      <c r="J54" s="222"/>
      <c r="K54" s="224"/>
      <c r="L54" s="240"/>
      <c r="M54" s="222"/>
      <c r="N54" s="224"/>
      <c r="O54" s="240"/>
      <c r="P54" s="240"/>
      <c r="Q54" s="222"/>
      <c r="R54" s="224"/>
      <c r="S54" s="238"/>
      <c r="T54" s="224"/>
      <c r="U54" s="222"/>
      <c r="V54" s="222"/>
      <c r="W54" s="224"/>
      <c r="X54" s="222"/>
      <c r="Y54" s="224"/>
      <c r="Z54" s="240"/>
      <c r="AA54" s="240"/>
      <c r="AB54" s="224"/>
      <c r="AC54" s="240"/>
      <c r="AD54" s="240"/>
      <c r="AE54" s="222"/>
      <c r="AF54" s="224"/>
      <c r="AG54" s="238"/>
      <c r="AH54" s="224"/>
      <c r="AI54" s="222"/>
      <c r="AJ54" s="222"/>
      <c r="AK54" s="224"/>
      <c r="AL54" s="222"/>
      <c r="AM54" s="224"/>
      <c r="AN54" s="240"/>
      <c r="AO54" s="222"/>
      <c r="AP54" s="224"/>
      <c r="AQ54" s="240"/>
      <c r="AR54" s="240"/>
      <c r="AS54" s="222"/>
      <c r="AT54" s="224"/>
      <c r="AU54" s="238"/>
      <c r="AV54" s="224"/>
      <c r="AW54" s="222"/>
      <c r="AX54" s="222"/>
      <c r="AY54" s="224"/>
      <c r="AZ54" s="222"/>
      <c r="BA54" s="224"/>
      <c r="BB54" s="240"/>
      <c r="BC54" s="222"/>
      <c r="BD54" s="224"/>
      <c r="BE54" s="240"/>
      <c r="BF54" s="240"/>
      <c r="BG54" s="222"/>
      <c r="BH54" s="224"/>
      <c r="BI54" s="238"/>
      <c r="BJ54" s="224"/>
      <c r="BK54" s="222"/>
      <c r="BL54" s="240"/>
      <c r="BM54" s="222"/>
      <c r="BN54" s="224"/>
      <c r="BO54" s="222"/>
      <c r="BP54" s="224"/>
      <c r="BQ54" s="240"/>
      <c r="BR54" s="222"/>
      <c r="BS54" s="224"/>
      <c r="BT54" s="240"/>
      <c r="BU54" s="240"/>
      <c r="BV54" s="219"/>
      <c r="BW54" s="271"/>
      <c r="BX54" s="238"/>
      <c r="BY54" s="224"/>
      <c r="BZ54" s="240"/>
      <c r="CA54" s="240"/>
      <c r="CB54" s="219"/>
      <c r="CC54" s="224"/>
      <c r="CD54" s="219"/>
      <c r="CE54" s="225"/>
      <c r="CF54" s="228"/>
      <c r="CG54" s="220"/>
      <c r="CH54" s="244"/>
      <c r="CI54" s="228"/>
      <c r="CJ54" s="228"/>
      <c r="CK54" s="220"/>
      <c r="CL54" s="423"/>
      <c r="CM54" s="238"/>
      <c r="CN54" s="224"/>
      <c r="CO54" s="240"/>
      <c r="CP54" s="240"/>
      <c r="CQ54" s="219"/>
      <c r="CR54" s="224"/>
      <c r="CS54" s="219"/>
      <c r="CT54" s="224"/>
      <c r="CU54" s="240"/>
      <c r="CV54" s="219"/>
      <c r="CW54" s="270"/>
      <c r="CX54" s="240"/>
      <c r="CY54" s="331"/>
      <c r="CZ54" s="222"/>
      <c r="DA54" s="271"/>
      <c r="DB54" s="270"/>
      <c r="DC54" s="238"/>
      <c r="DD54" s="224"/>
      <c r="DE54" s="240"/>
      <c r="DF54" s="240"/>
      <c r="DG54" s="219"/>
      <c r="DH54" s="248"/>
      <c r="DI54" s="219"/>
      <c r="DJ54" s="52" t="s">
        <v>49</v>
      </c>
      <c r="DK54" s="68" t="s">
        <v>86</v>
      </c>
      <c r="DL54" s="3" t="s">
        <v>50</v>
      </c>
      <c r="DM54" s="52">
        <v>1</v>
      </c>
      <c r="DN54" s="56">
        <v>30</v>
      </c>
      <c r="DO54" s="56">
        <v>0</v>
      </c>
      <c r="DP54" s="75" t="s">
        <v>7</v>
      </c>
      <c r="DQ54" s="56" t="s">
        <v>7</v>
      </c>
      <c r="DR54" s="60">
        <v>50</v>
      </c>
      <c r="DS54" s="47" t="s">
        <v>306</v>
      </c>
      <c r="DT54" s="238"/>
      <c r="DU54" s="224"/>
      <c r="DV54" s="240"/>
      <c r="DW54" s="240"/>
      <c r="DX54" s="219"/>
      <c r="DY54" s="248"/>
      <c r="DZ54" s="297"/>
      <c r="EA54" s="225"/>
      <c r="EB54" s="228"/>
      <c r="EC54" s="220"/>
      <c r="ED54" s="225"/>
      <c r="EE54" s="228"/>
      <c r="EF54" s="228"/>
      <c r="EG54" s="228"/>
      <c r="EH54" s="271"/>
      <c r="EI54" s="271"/>
    </row>
    <row r="55" spans="1:139" ht="15.75" customHeight="1" thickBot="1" x14ac:dyDescent="0.25">
      <c r="A55" s="239"/>
      <c r="B55" s="143" t="s">
        <v>97</v>
      </c>
      <c r="C55" s="225"/>
      <c r="D55" s="220"/>
      <c r="E55" s="239"/>
      <c r="F55" s="225"/>
      <c r="G55" s="223"/>
      <c r="H55" s="223"/>
      <c r="I55" s="225"/>
      <c r="J55" s="223"/>
      <c r="K55" s="225"/>
      <c r="L55" s="228"/>
      <c r="M55" s="223"/>
      <c r="N55" s="225"/>
      <c r="O55" s="228"/>
      <c r="P55" s="228"/>
      <c r="Q55" s="223"/>
      <c r="R55" s="225"/>
      <c r="S55" s="239"/>
      <c r="T55" s="225"/>
      <c r="U55" s="223"/>
      <c r="V55" s="223"/>
      <c r="W55" s="225"/>
      <c r="X55" s="223"/>
      <c r="Y55" s="225"/>
      <c r="Z55" s="228"/>
      <c r="AA55" s="228"/>
      <c r="AB55" s="225"/>
      <c r="AC55" s="228"/>
      <c r="AD55" s="228"/>
      <c r="AE55" s="223"/>
      <c r="AF55" s="225"/>
      <c r="AG55" s="239"/>
      <c r="AH55" s="225"/>
      <c r="AI55" s="223"/>
      <c r="AJ55" s="223"/>
      <c r="AK55" s="225"/>
      <c r="AL55" s="223"/>
      <c r="AM55" s="225"/>
      <c r="AN55" s="228"/>
      <c r="AO55" s="223"/>
      <c r="AP55" s="225"/>
      <c r="AQ55" s="228"/>
      <c r="AR55" s="228"/>
      <c r="AS55" s="223"/>
      <c r="AT55" s="225"/>
      <c r="AU55" s="239"/>
      <c r="AV55" s="225"/>
      <c r="AW55" s="223"/>
      <c r="AX55" s="223"/>
      <c r="AY55" s="225"/>
      <c r="AZ55" s="223"/>
      <c r="BA55" s="225"/>
      <c r="BB55" s="228"/>
      <c r="BC55" s="223"/>
      <c r="BD55" s="225"/>
      <c r="BE55" s="228"/>
      <c r="BF55" s="228"/>
      <c r="BG55" s="223"/>
      <c r="BH55" s="225"/>
      <c r="BI55" s="239"/>
      <c r="BJ55" s="225"/>
      <c r="BK55" s="223"/>
      <c r="BL55" s="228"/>
      <c r="BM55" s="223"/>
      <c r="BN55" s="225"/>
      <c r="BO55" s="223"/>
      <c r="BP55" s="225"/>
      <c r="BQ55" s="228"/>
      <c r="BR55" s="223"/>
      <c r="BS55" s="225"/>
      <c r="BT55" s="228"/>
      <c r="BU55" s="228"/>
      <c r="BV55" s="220"/>
      <c r="BW55" s="217"/>
      <c r="BX55" s="239"/>
      <c r="BY55" s="225"/>
      <c r="BZ55" s="228"/>
      <c r="CA55" s="228"/>
      <c r="CB55" s="220"/>
      <c r="CC55" s="225"/>
      <c r="CD55" s="220"/>
      <c r="CE55" s="149" t="s">
        <v>49</v>
      </c>
      <c r="CF55" s="194" t="s">
        <v>105</v>
      </c>
      <c r="CG55" s="118" t="s">
        <v>50</v>
      </c>
      <c r="CH55" s="170">
        <v>1</v>
      </c>
      <c r="CI55" s="141" t="s">
        <v>8</v>
      </c>
      <c r="CJ55" s="141">
        <v>0</v>
      </c>
      <c r="CK55" s="150" t="s">
        <v>7</v>
      </c>
      <c r="CL55" s="320"/>
      <c r="CM55" s="239"/>
      <c r="CN55" s="225"/>
      <c r="CO55" s="228"/>
      <c r="CP55" s="228"/>
      <c r="CQ55" s="220"/>
      <c r="CR55" s="225"/>
      <c r="CS55" s="220"/>
      <c r="CT55" s="225"/>
      <c r="CU55" s="228"/>
      <c r="CV55" s="220"/>
      <c r="CW55" s="244"/>
      <c r="CX55" s="228"/>
      <c r="CY55" s="308"/>
      <c r="CZ55" s="223"/>
      <c r="DA55" s="217"/>
      <c r="DB55" s="244"/>
      <c r="DC55" s="239"/>
      <c r="DD55" s="225"/>
      <c r="DE55" s="228"/>
      <c r="DF55" s="228"/>
      <c r="DG55" s="220"/>
      <c r="DH55" s="249"/>
      <c r="DI55" s="220"/>
      <c r="DJ55" s="149" t="s">
        <v>49</v>
      </c>
      <c r="DK55" s="59" t="s">
        <v>85</v>
      </c>
      <c r="DL55" s="1" t="s">
        <v>50</v>
      </c>
      <c r="DM55" s="149">
        <v>1</v>
      </c>
      <c r="DN55" s="141">
        <v>35</v>
      </c>
      <c r="DO55" s="141">
        <v>0</v>
      </c>
      <c r="DP55" s="56" t="s">
        <v>7</v>
      </c>
      <c r="DQ55" s="56" t="s">
        <v>7</v>
      </c>
      <c r="DR55" s="78">
        <v>100</v>
      </c>
      <c r="DS55" s="197" t="s">
        <v>306</v>
      </c>
      <c r="DT55" s="239"/>
      <c r="DU55" s="225"/>
      <c r="DV55" s="228"/>
      <c r="DW55" s="228"/>
      <c r="DX55" s="220"/>
      <c r="DY55" s="249"/>
      <c r="DZ55" s="298"/>
      <c r="EA55" s="52" t="s">
        <v>49</v>
      </c>
      <c r="EB55" s="68" t="s">
        <v>86</v>
      </c>
      <c r="EC55" s="61" t="s">
        <v>50</v>
      </c>
      <c r="ED55" s="149">
        <v>1</v>
      </c>
      <c r="EE55" s="141">
        <v>1</v>
      </c>
      <c r="EF55" s="141">
        <v>25</v>
      </c>
      <c r="EG55" s="81">
        <v>18</v>
      </c>
      <c r="EH55" s="78">
        <v>48</v>
      </c>
      <c r="EI55" s="78" t="s">
        <v>7</v>
      </c>
    </row>
    <row r="56" spans="1:139" s="50" customFormat="1" ht="11.25" customHeight="1" x14ac:dyDescent="0.2">
      <c r="A56" s="262" t="s">
        <v>227</v>
      </c>
      <c r="B56" s="263"/>
      <c r="C56" s="266" t="s">
        <v>292</v>
      </c>
      <c r="D56" s="267"/>
      <c r="E56" s="13" t="s">
        <v>228</v>
      </c>
      <c r="F56" s="250">
        <v>5</v>
      </c>
      <c r="G56" s="260">
        <v>12</v>
      </c>
      <c r="H56" s="252">
        <v>6</v>
      </c>
      <c r="I56" s="268">
        <v>7</v>
      </c>
      <c r="J56" s="252">
        <v>0</v>
      </c>
      <c r="K56" s="164" t="s">
        <v>12</v>
      </c>
      <c r="L56" s="165" t="s">
        <v>7</v>
      </c>
      <c r="M56" s="104" t="s">
        <v>7</v>
      </c>
      <c r="N56" s="164">
        <v>0</v>
      </c>
      <c r="O56" s="165" t="s">
        <v>7</v>
      </c>
      <c r="P56" s="165">
        <v>0</v>
      </c>
      <c r="Q56" s="104" t="s">
        <v>7</v>
      </c>
      <c r="R56" s="231" t="s">
        <v>9</v>
      </c>
      <c r="S56" s="13" t="s">
        <v>228</v>
      </c>
      <c r="T56" s="250">
        <v>5</v>
      </c>
      <c r="U56" s="260">
        <v>12</v>
      </c>
      <c r="V56" s="252">
        <v>6</v>
      </c>
      <c r="W56" s="258">
        <v>7</v>
      </c>
      <c r="X56" s="252">
        <v>0</v>
      </c>
      <c r="Y56" s="164" t="s">
        <v>12</v>
      </c>
      <c r="Z56" s="165" t="s">
        <v>7</v>
      </c>
      <c r="AA56" s="104" t="s">
        <v>7</v>
      </c>
      <c r="AB56" s="164">
        <v>0</v>
      </c>
      <c r="AC56" s="165" t="s">
        <v>7</v>
      </c>
      <c r="AD56" s="165">
        <v>0</v>
      </c>
      <c r="AE56" s="104" t="s">
        <v>7</v>
      </c>
      <c r="AF56" s="231" t="s">
        <v>9</v>
      </c>
      <c r="AG56" s="13" t="s">
        <v>228</v>
      </c>
      <c r="AH56" s="250">
        <v>5</v>
      </c>
      <c r="AI56" s="260">
        <v>10</v>
      </c>
      <c r="AJ56" s="252">
        <v>7</v>
      </c>
      <c r="AK56" s="258">
        <v>6</v>
      </c>
      <c r="AL56" s="252">
        <v>0</v>
      </c>
      <c r="AM56" s="164" t="s">
        <v>12</v>
      </c>
      <c r="AN56" s="165" t="s">
        <v>7</v>
      </c>
      <c r="AO56" s="104" t="s">
        <v>7</v>
      </c>
      <c r="AP56" s="164">
        <v>0</v>
      </c>
      <c r="AQ56" s="165" t="s">
        <v>7</v>
      </c>
      <c r="AR56" s="165">
        <v>0</v>
      </c>
      <c r="AS56" s="104" t="s">
        <v>7</v>
      </c>
      <c r="AT56" s="231" t="s">
        <v>9</v>
      </c>
      <c r="AU56" s="13" t="s">
        <v>228</v>
      </c>
      <c r="AV56" s="250">
        <v>5</v>
      </c>
      <c r="AW56" s="235">
        <v>10</v>
      </c>
      <c r="AX56" s="252">
        <v>7</v>
      </c>
      <c r="AY56" s="268">
        <v>7</v>
      </c>
      <c r="AZ56" s="252">
        <v>0</v>
      </c>
      <c r="BA56" s="164" t="s">
        <v>12</v>
      </c>
      <c r="BB56" s="165" t="s">
        <v>7</v>
      </c>
      <c r="BC56" s="104" t="s">
        <v>7</v>
      </c>
      <c r="BD56" s="105">
        <v>1</v>
      </c>
      <c r="BE56" s="165" t="s">
        <v>8</v>
      </c>
      <c r="BF56" s="165">
        <v>1</v>
      </c>
      <c r="BG56" s="104" t="s">
        <v>8</v>
      </c>
      <c r="BH56" s="231" t="s">
        <v>9</v>
      </c>
      <c r="BI56" s="13" t="s">
        <v>228</v>
      </c>
      <c r="BJ56" s="233">
        <v>6</v>
      </c>
      <c r="BK56" s="235">
        <v>8</v>
      </c>
      <c r="BL56" s="235">
        <f>BL7+BL12+BL18+BL22+BL28+BL30</f>
        <v>2673</v>
      </c>
      <c r="BM56" s="229">
        <v>7</v>
      </c>
      <c r="BN56" s="233">
        <v>8</v>
      </c>
      <c r="BO56" s="252">
        <v>0</v>
      </c>
      <c r="BP56" s="164" t="s">
        <v>12</v>
      </c>
      <c r="BQ56" s="165" t="s">
        <v>7</v>
      </c>
      <c r="BR56" s="104" t="s">
        <v>7</v>
      </c>
      <c r="BS56" s="164">
        <v>0</v>
      </c>
      <c r="BT56" s="165" t="s">
        <v>7</v>
      </c>
      <c r="BU56" s="165">
        <v>1</v>
      </c>
      <c r="BV56" s="104">
        <v>15</v>
      </c>
      <c r="BW56" s="231" t="s">
        <v>9</v>
      </c>
      <c r="BX56" s="13" t="s">
        <v>228</v>
      </c>
      <c r="BY56" s="233">
        <v>6</v>
      </c>
      <c r="BZ56" s="235">
        <v>8</v>
      </c>
      <c r="CA56" s="235">
        <f>CA7+CA12+CA18+CA22+CA28+CA53</f>
        <v>5323</v>
      </c>
      <c r="CB56" s="229">
        <v>6</v>
      </c>
      <c r="CC56" s="233">
        <v>7</v>
      </c>
      <c r="CD56" s="229">
        <v>0</v>
      </c>
      <c r="CE56" s="164" t="s">
        <v>12</v>
      </c>
      <c r="CF56" s="165" t="s">
        <v>7</v>
      </c>
      <c r="CG56" s="104" t="s">
        <v>7</v>
      </c>
      <c r="CH56" s="164">
        <v>1</v>
      </c>
      <c r="CI56" s="165">
        <v>15</v>
      </c>
      <c r="CJ56" s="165">
        <v>0</v>
      </c>
      <c r="CK56" s="106" t="s">
        <v>7</v>
      </c>
      <c r="CL56" s="231" t="s">
        <v>9</v>
      </c>
      <c r="CM56" s="13" t="s">
        <v>228</v>
      </c>
      <c r="CN56" s="233">
        <f>CN12+CN18+CN22+CN53</f>
        <v>4</v>
      </c>
      <c r="CO56" s="235">
        <f>CO12+CO18+CO22+CO53</f>
        <v>9</v>
      </c>
      <c r="CP56" s="235">
        <f>CP12+CP18+CP22+CP53</f>
        <v>4722</v>
      </c>
      <c r="CQ56" s="229">
        <f>CQ12+CQ18+CQ22+CQ53</f>
        <v>4</v>
      </c>
      <c r="CR56" s="233">
        <f>CR12+CR18+CR22+CR53</f>
        <v>7</v>
      </c>
      <c r="CS56" s="229">
        <v>0</v>
      </c>
      <c r="CT56" s="164" t="s">
        <v>12</v>
      </c>
      <c r="CU56" s="165" t="s">
        <v>7</v>
      </c>
      <c r="CV56" s="104" t="s">
        <v>7</v>
      </c>
      <c r="CW56" s="164">
        <v>1</v>
      </c>
      <c r="CX56" s="178">
        <v>20</v>
      </c>
      <c r="CY56" s="165">
        <v>2</v>
      </c>
      <c r="CZ56" s="27">
        <v>7</v>
      </c>
      <c r="DA56" s="107">
        <v>351</v>
      </c>
      <c r="DB56" s="256" t="s">
        <v>55</v>
      </c>
      <c r="DC56" s="13" t="s">
        <v>228</v>
      </c>
      <c r="DD56" s="233">
        <f>DD12+DD18+DD22+DD53</f>
        <v>4</v>
      </c>
      <c r="DE56" s="260">
        <f>DE53+DE22+DE18+DE12</f>
        <v>10</v>
      </c>
      <c r="DF56" s="260">
        <f>DF53+DF22+DF18+DF12</f>
        <v>7195</v>
      </c>
      <c r="DG56" s="229">
        <f>DG53+DG22+DG18+DG12</f>
        <v>4</v>
      </c>
      <c r="DH56" s="268">
        <f>DH53+DH22+DH18+DH12</f>
        <v>9</v>
      </c>
      <c r="DI56" s="229">
        <f>DI12</f>
        <v>1</v>
      </c>
      <c r="DJ56" s="164" t="s">
        <v>12</v>
      </c>
      <c r="DK56" s="165" t="s">
        <v>7</v>
      </c>
      <c r="DL56" s="104" t="s">
        <v>7</v>
      </c>
      <c r="DM56" s="164">
        <f>DM22+DM12</f>
        <v>3</v>
      </c>
      <c r="DN56" s="117">
        <v>47</v>
      </c>
      <c r="DO56" s="165">
        <v>2</v>
      </c>
      <c r="DP56" s="178">
        <v>25</v>
      </c>
      <c r="DQ56" s="104">
        <v>20</v>
      </c>
      <c r="DR56" s="107">
        <f>DR22+DR18+DR12</f>
        <v>580</v>
      </c>
      <c r="DS56" s="108" t="s">
        <v>307</v>
      </c>
      <c r="DT56" s="13" t="s">
        <v>228</v>
      </c>
      <c r="DU56" s="250">
        <f>DU53+DU22+DU18+DU12+DU7</f>
        <v>5</v>
      </c>
      <c r="DV56" s="260">
        <f>DV53+DV22+DV22+DV18+DV12+DV7</f>
        <v>13</v>
      </c>
      <c r="DW56" s="260">
        <f>DW53+DW22+DW18+DW12+DW7</f>
        <v>8806</v>
      </c>
      <c r="DX56" s="229">
        <f>DX53+DX22+DX18+DX12+DX7</f>
        <v>5</v>
      </c>
      <c r="DY56" s="258">
        <f>DY53+DY22+DY18+DY12+DY7</f>
        <v>10</v>
      </c>
      <c r="DZ56" s="252">
        <f>DZ53+DZ22+DZ18+DZ12</f>
        <v>1</v>
      </c>
      <c r="EA56" s="164" t="s">
        <v>12</v>
      </c>
      <c r="EB56" s="165" t="s">
        <v>7</v>
      </c>
      <c r="EC56" s="104" t="s">
        <v>7</v>
      </c>
      <c r="ED56" s="105">
        <v>8</v>
      </c>
      <c r="EE56" s="165">
        <f>EE22+EE18</f>
        <v>3</v>
      </c>
      <c r="EF56" s="178">
        <v>55</v>
      </c>
      <c r="EG56" s="104">
        <v>17</v>
      </c>
      <c r="EH56" s="107">
        <f>EH22+EH18+EH12</f>
        <v>536</v>
      </c>
      <c r="EI56" s="48" t="s">
        <v>304</v>
      </c>
    </row>
    <row r="57" spans="1:139" s="50" customFormat="1" ht="13.5" thickBot="1" x14ac:dyDescent="0.25">
      <c r="A57" s="264"/>
      <c r="B57" s="265"/>
      <c r="C57" s="254" t="s">
        <v>286</v>
      </c>
      <c r="D57" s="255"/>
      <c r="E57" s="14" t="s">
        <v>229</v>
      </c>
      <c r="F57" s="251"/>
      <c r="G57" s="261"/>
      <c r="H57" s="253"/>
      <c r="I57" s="269"/>
      <c r="J57" s="253"/>
      <c r="K57" s="162" t="s">
        <v>37</v>
      </c>
      <c r="L57" s="109" t="s">
        <v>7</v>
      </c>
      <c r="M57" s="110">
        <v>0</v>
      </c>
      <c r="N57" s="111" t="s">
        <v>7</v>
      </c>
      <c r="O57" s="166" t="s">
        <v>7</v>
      </c>
      <c r="P57" s="109" t="s">
        <v>7</v>
      </c>
      <c r="Q57" s="110" t="s">
        <v>7</v>
      </c>
      <c r="R57" s="232"/>
      <c r="S57" s="14" t="s">
        <v>229</v>
      </c>
      <c r="T57" s="251"/>
      <c r="U57" s="261"/>
      <c r="V57" s="253"/>
      <c r="W57" s="259"/>
      <c r="X57" s="253"/>
      <c r="Y57" s="162" t="s">
        <v>37</v>
      </c>
      <c r="Z57" s="109" t="s">
        <v>7</v>
      </c>
      <c r="AA57" s="110">
        <v>0</v>
      </c>
      <c r="AB57" s="111" t="s">
        <v>7</v>
      </c>
      <c r="AC57" s="166" t="s">
        <v>7</v>
      </c>
      <c r="AD57" s="109" t="s">
        <v>7</v>
      </c>
      <c r="AE57" s="110" t="s">
        <v>7</v>
      </c>
      <c r="AF57" s="232"/>
      <c r="AG57" s="14" t="s">
        <v>229</v>
      </c>
      <c r="AH57" s="251"/>
      <c r="AI57" s="261"/>
      <c r="AJ57" s="253"/>
      <c r="AK57" s="259"/>
      <c r="AL57" s="253"/>
      <c r="AM57" s="162" t="s">
        <v>37</v>
      </c>
      <c r="AN57" s="109" t="s">
        <v>7</v>
      </c>
      <c r="AO57" s="110">
        <v>0</v>
      </c>
      <c r="AP57" s="111" t="s">
        <v>7</v>
      </c>
      <c r="AQ57" s="166" t="s">
        <v>7</v>
      </c>
      <c r="AR57" s="109" t="s">
        <v>7</v>
      </c>
      <c r="AS57" s="110" t="s">
        <v>7</v>
      </c>
      <c r="AT57" s="232"/>
      <c r="AU57" s="14" t="s">
        <v>229</v>
      </c>
      <c r="AV57" s="251"/>
      <c r="AW57" s="236"/>
      <c r="AX57" s="253"/>
      <c r="AY57" s="269"/>
      <c r="AZ57" s="253"/>
      <c r="BA57" s="162" t="s">
        <v>37</v>
      </c>
      <c r="BB57" s="109" t="s">
        <v>7</v>
      </c>
      <c r="BC57" s="110">
        <v>0</v>
      </c>
      <c r="BD57" s="111" t="s">
        <v>7</v>
      </c>
      <c r="BE57" s="166" t="s">
        <v>7</v>
      </c>
      <c r="BF57" s="109" t="s">
        <v>7</v>
      </c>
      <c r="BG57" s="110" t="s">
        <v>7</v>
      </c>
      <c r="BH57" s="232"/>
      <c r="BI57" s="14" t="s">
        <v>229</v>
      </c>
      <c r="BJ57" s="234"/>
      <c r="BK57" s="236"/>
      <c r="BL57" s="236"/>
      <c r="BM57" s="230"/>
      <c r="BN57" s="234"/>
      <c r="BO57" s="253"/>
      <c r="BP57" s="162" t="s">
        <v>37</v>
      </c>
      <c r="BQ57" s="109" t="s">
        <v>7</v>
      </c>
      <c r="BR57" s="110">
        <v>0</v>
      </c>
      <c r="BS57" s="111">
        <v>0</v>
      </c>
      <c r="BT57" s="166" t="s">
        <v>8</v>
      </c>
      <c r="BU57" s="109">
        <v>1</v>
      </c>
      <c r="BV57" s="110">
        <v>8</v>
      </c>
      <c r="BW57" s="232"/>
      <c r="BX57" s="14" t="s">
        <v>229</v>
      </c>
      <c r="BY57" s="234"/>
      <c r="BZ57" s="236"/>
      <c r="CA57" s="236"/>
      <c r="CB57" s="230"/>
      <c r="CC57" s="234"/>
      <c r="CD57" s="230"/>
      <c r="CE57" s="162" t="s">
        <v>37</v>
      </c>
      <c r="CF57" s="109" t="s">
        <v>7</v>
      </c>
      <c r="CG57" s="110">
        <v>0</v>
      </c>
      <c r="CH57" s="111">
        <v>1</v>
      </c>
      <c r="CI57" s="166">
        <v>20</v>
      </c>
      <c r="CJ57" s="109" t="s">
        <v>7</v>
      </c>
      <c r="CK57" s="110" t="s">
        <v>7</v>
      </c>
      <c r="CL57" s="232"/>
      <c r="CM57" s="14" t="s">
        <v>229</v>
      </c>
      <c r="CN57" s="234"/>
      <c r="CO57" s="236"/>
      <c r="CP57" s="236"/>
      <c r="CQ57" s="230"/>
      <c r="CR57" s="234"/>
      <c r="CS57" s="230"/>
      <c r="CT57" s="162" t="s">
        <v>37</v>
      </c>
      <c r="CU57" s="109" t="s">
        <v>7</v>
      </c>
      <c r="CV57" s="110">
        <v>0</v>
      </c>
      <c r="CW57" s="111" t="s">
        <v>7</v>
      </c>
      <c r="CX57" s="109" t="s">
        <v>7</v>
      </c>
      <c r="CY57" s="109" t="s">
        <v>7</v>
      </c>
      <c r="CZ57" s="109" t="s">
        <v>7</v>
      </c>
      <c r="DA57" s="109" t="s">
        <v>7</v>
      </c>
      <c r="DB57" s="257"/>
      <c r="DC57" s="14" t="s">
        <v>229</v>
      </c>
      <c r="DD57" s="234"/>
      <c r="DE57" s="261"/>
      <c r="DF57" s="261"/>
      <c r="DG57" s="230"/>
      <c r="DH57" s="269"/>
      <c r="DI57" s="230"/>
      <c r="DJ57" s="162" t="s">
        <v>37</v>
      </c>
      <c r="DK57" s="109" t="s">
        <v>7</v>
      </c>
      <c r="DL57" s="110">
        <v>2</v>
      </c>
      <c r="DM57" s="111">
        <v>1</v>
      </c>
      <c r="DN57" s="166">
        <v>70</v>
      </c>
      <c r="DO57" s="109">
        <v>1</v>
      </c>
      <c r="DP57" s="109">
        <v>60</v>
      </c>
      <c r="DQ57" s="110">
        <v>100</v>
      </c>
      <c r="DR57" s="38">
        <v>74</v>
      </c>
      <c r="DS57" s="39" t="s">
        <v>310</v>
      </c>
      <c r="DT57" s="14" t="s">
        <v>229</v>
      </c>
      <c r="DU57" s="251"/>
      <c r="DV57" s="261"/>
      <c r="DW57" s="261"/>
      <c r="DX57" s="230"/>
      <c r="DY57" s="259"/>
      <c r="DZ57" s="253"/>
      <c r="EA57" s="162" t="s">
        <v>37</v>
      </c>
      <c r="EB57" s="109" t="s">
        <v>7</v>
      </c>
      <c r="EC57" s="110">
        <v>3</v>
      </c>
      <c r="ED57" s="189">
        <v>2</v>
      </c>
      <c r="EE57" s="109">
        <v>1</v>
      </c>
      <c r="EF57" s="109">
        <v>85</v>
      </c>
      <c r="EG57" s="110">
        <v>75</v>
      </c>
      <c r="EH57" s="112">
        <v>140</v>
      </c>
      <c r="EI57" s="113" t="s">
        <v>305</v>
      </c>
    </row>
    <row r="58" spans="1:139" s="45" customFormat="1" ht="13.5" thickBot="1" x14ac:dyDescent="0.25">
      <c r="A58" s="311" t="s">
        <v>230</v>
      </c>
      <c r="B58" s="312"/>
      <c r="C58" s="312"/>
      <c r="D58" s="313"/>
      <c r="E58" s="311" t="s">
        <v>230</v>
      </c>
      <c r="F58" s="312"/>
      <c r="G58" s="312"/>
      <c r="H58" s="312"/>
      <c r="I58" s="312"/>
      <c r="J58" s="312"/>
      <c r="K58" s="312"/>
      <c r="L58" s="312"/>
      <c r="M58" s="312"/>
      <c r="N58" s="312"/>
      <c r="O58" s="312"/>
      <c r="P58" s="312"/>
      <c r="Q58" s="312"/>
      <c r="R58" s="313"/>
      <c r="S58" s="311" t="s">
        <v>230</v>
      </c>
      <c r="T58" s="312"/>
      <c r="U58" s="312"/>
      <c r="V58" s="312"/>
      <c r="W58" s="312"/>
      <c r="X58" s="312"/>
      <c r="Y58" s="312"/>
      <c r="Z58" s="312"/>
      <c r="AA58" s="312"/>
      <c r="AB58" s="312"/>
      <c r="AC58" s="312"/>
      <c r="AD58" s="312"/>
      <c r="AE58" s="312"/>
      <c r="AF58" s="313"/>
      <c r="AG58" s="311" t="s">
        <v>230</v>
      </c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3"/>
      <c r="AU58" s="311" t="s">
        <v>230</v>
      </c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3"/>
      <c r="BI58" s="311" t="s">
        <v>230</v>
      </c>
      <c r="BJ58" s="312"/>
      <c r="BK58" s="312"/>
      <c r="BL58" s="312"/>
      <c r="BM58" s="312"/>
      <c r="BN58" s="312"/>
      <c r="BO58" s="312"/>
      <c r="BP58" s="312"/>
      <c r="BQ58" s="312"/>
      <c r="BR58" s="312"/>
      <c r="BS58" s="312"/>
      <c r="BT58" s="312"/>
      <c r="BU58" s="312"/>
      <c r="BV58" s="312"/>
      <c r="BW58" s="313"/>
      <c r="BX58" s="311" t="s">
        <v>230</v>
      </c>
      <c r="BY58" s="312"/>
      <c r="BZ58" s="312"/>
      <c r="CA58" s="312"/>
      <c r="CB58" s="312"/>
      <c r="CC58" s="312"/>
      <c r="CD58" s="312"/>
      <c r="CE58" s="312"/>
      <c r="CF58" s="312"/>
      <c r="CG58" s="312"/>
      <c r="CH58" s="312"/>
      <c r="CI58" s="312"/>
      <c r="CJ58" s="312"/>
      <c r="CK58" s="312"/>
      <c r="CL58" s="313"/>
      <c r="CM58" s="311" t="s">
        <v>230</v>
      </c>
      <c r="CN58" s="312"/>
      <c r="CO58" s="312"/>
      <c r="CP58" s="312"/>
      <c r="CQ58" s="312"/>
      <c r="CR58" s="312"/>
      <c r="CS58" s="312"/>
      <c r="CT58" s="312"/>
      <c r="CU58" s="312"/>
      <c r="CV58" s="312"/>
      <c r="CW58" s="312"/>
      <c r="CX58" s="312"/>
      <c r="CY58" s="312"/>
      <c r="CZ58" s="312"/>
      <c r="DA58" s="312"/>
      <c r="DB58" s="313"/>
      <c r="DC58" s="311" t="s">
        <v>230</v>
      </c>
      <c r="DD58" s="312"/>
      <c r="DE58" s="312"/>
      <c r="DF58" s="312"/>
      <c r="DG58" s="312"/>
      <c r="DH58" s="312"/>
      <c r="DI58" s="312"/>
      <c r="DJ58" s="312"/>
      <c r="DK58" s="312"/>
      <c r="DL58" s="312"/>
      <c r="DM58" s="312"/>
      <c r="DN58" s="312"/>
      <c r="DO58" s="312"/>
      <c r="DP58" s="312"/>
      <c r="DQ58" s="312"/>
      <c r="DR58" s="312"/>
      <c r="DS58" s="313"/>
      <c r="DT58" s="311" t="s">
        <v>230</v>
      </c>
      <c r="DU58" s="312"/>
      <c r="DV58" s="312"/>
      <c r="DW58" s="312"/>
      <c r="DX58" s="312"/>
      <c r="DY58" s="312"/>
      <c r="DZ58" s="312"/>
      <c r="EA58" s="312"/>
      <c r="EB58" s="312"/>
      <c r="EC58" s="312"/>
      <c r="ED58" s="312"/>
      <c r="EE58" s="312"/>
      <c r="EF58" s="312"/>
      <c r="EG58" s="312"/>
      <c r="EH58" s="312"/>
      <c r="EI58" s="313"/>
    </row>
    <row r="59" spans="1:139" s="102" customFormat="1" ht="15.75" customHeight="1" x14ac:dyDescent="0.2">
      <c r="A59" s="302" t="s">
        <v>234</v>
      </c>
      <c r="B59" s="63" t="s">
        <v>335</v>
      </c>
      <c r="C59" s="152" t="s">
        <v>250</v>
      </c>
      <c r="D59" s="192" t="s">
        <v>237</v>
      </c>
      <c r="E59" s="302" t="s">
        <v>234</v>
      </c>
      <c r="F59" s="224">
        <v>1</v>
      </c>
      <c r="G59" s="240">
        <v>1</v>
      </c>
      <c r="H59" s="219">
        <v>1</v>
      </c>
      <c r="I59" s="248">
        <v>1</v>
      </c>
      <c r="J59" s="297">
        <v>0</v>
      </c>
      <c r="K59" s="224" t="s">
        <v>7</v>
      </c>
      <c r="L59" s="240" t="s">
        <v>7</v>
      </c>
      <c r="M59" s="219" t="s">
        <v>7</v>
      </c>
      <c r="N59" s="224" t="s">
        <v>7</v>
      </c>
      <c r="O59" s="240" t="s">
        <v>7</v>
      </c>
      <c r="P59" s="240" t="s">
        <v>7</v>
      </c>
      <c r="Q59" s="219" t="s">
        <v>7</v>
      </c>
      <c r="R59" s="271" t="s">
        <v>7</v>
      </c>
      <c r="S59" s="302" t="s">
        <v>234</v>
      </c>
      <c r="T59" s="224">
        <v>1</v>
      </c>
      <c r="U59" s="240">
        <v>1</v>
      </c>
      <c r="V59" s="219">
        <v>1</v>
      </c>
      <c r="W59" s="248">
        <v>1</v>
      </c>
      <c r="X59" s="297">
        <v>0</v>
      </c>
      <c r="Y59" s="224" t="s">
        <v>7</v>
      </c>
      <c r="Z59" s="240" t="s">
        <v>7</v>
      </c>
      <c r="AA59" s="219" t="s">
        <v>7</v>
      </c>
      <c r="AB59" s="224" t="s">
        <v>7</v>
      </c>
      <c r="AC59" s="240" t="s">
        <v>7</v>
      </c>
      <c r="AD59" s="240" t="s">
        <v>7</v>
      </c>
      <c r="AE59" s="219" t="s">
        <v>7</v>
      </c>
      <c r="AF59" s="271" t="s">
        <v>7</v>
      </c>
      <c r="AG59" s="302" t="s">
        <v>234</v>
      </c>
      <c r="AH59" s="224">
        <v>1</v>
      </c>
      <c r="AI59" s="240">
        <v>2</v>
      </c>
      <c r="AJ59" s="219">
        <v>1</v>
      </c>
      <c r="AK59" s="248">
        <v>1</v>
      </c>
      <c r="AL59" s="297">
        <v>0</v>
      </c>
      <c r="AM59" s="224" t="s">
        <v>51</v>
      </c>
      <c r="AN59" s="240" t="s">
        <v>7</v>
      </c>
      <c r="AO59" s="219" t="s">
        <v>7</v>
      </c>
      <c r="AP59" s="248" t="s">
        <v>245</v>
      </c>
      <c r="AQ59" s="240" t="s">
        <v>7</v>
      </c>
      <c r="AR59" s="240">
        <v>0</v>
      </c>
      <c r="AS59" s="219" t="s">
        <v>7</v>
      </c>
      <c r="AT59" s="271" t="s">
        <v>7</v>
      </c>
      <c r="AU59" s="302" t="s">
        <v>234</v>
      </c>
      <c r="AV59" s="224">
        <v>1</v>
      </c>
      <c r="AW59" s="240">
        <v>1</v>
      </c>
      <c r="AX59" s="219">
        <v>1</v>
      </c>
      <c r="AY59" s="248">
        <v>1</v>
      </c>
      <c r="AZ59" s="297">
        <v>0</v>
      </c>
      <c r="BA59" s="224" t="s">
        <v>51</v>
      </c>
      <c r="BB59" s="240" t="s">
        <v>7</v>
      </c>
      <c r="BC59" s="300" t="s">
        <v>7</v>
      </c>
      <c r="BD59" s="306" t="s">
        <v>54</v>
      </c>
      <c r="BE59" s="305">
        <v>16</v>
      </c>
      <c r="BF59" s="305">
        <v>0</v>
      </c>
      <c r="BG59" s="300" t="s">
        <v>7</v>
      </c>
      <c r="BH59" s="302" t="s">
        <v>247</v>
      </c>
      <c r="BI59" s="302" t="s">
        <v>234</v>
      </c>
      <c r="BJ59" s="304">
        <v>1</v>
      </c>
      <c r="BK59" s="305">
        <v>2</v>
      </c>
      <c r="BL59" s="305">
        <v>412</v>
      </c>
      <c r="BM59" s="300">
        <v>1</v>
      </c>
      <c r="BN59" s="304">
        <v>2</v>
      </c>
      <c r="BO59" s="310">
        <v>0</v>
      </c>
      <c r="BP59" s="304" t="s">
        <v>45</v>
      </c>
      <c r="BQ59" s="227" t="s">
        <v>7</v>
      </c>
      <c r="BR59" s="218" t="s">
        <v>7</v>
      </c>
      <c r="BS59" s="226">
        <v>0</v>
      </c>
      <c r="BT59" s="227" t="s">
        <v>7</v>
      </c>
      <c r="BU59" s="309" t="s">
        <v>50</v>
      </c>
      <c r="BV59" s="218" t="s">
        <v>8</v>
      </c>
      <c r="BW59" s="302" t="s">
        <v>248</v>
      </c>
      <c r="BX59" s="302" t="s">
        <v>234</v>
      </c>
      <c r="BY59" s="304">
        <v>1</v>
      </c>
      <c r="BZ59" s="305">
        <v>2</v>
      </c>
      <c r="CA59" s="305">
        <v>999</v>
      </c>
      <c r="CB59" s="300">
        <v>1</v>
      </c>
      <c r="CC59" s="304">
        <v>2</v>
      </c>
      <c r="CD59" s="300">
        <v>0</v>
      </c>
      <c r="CE59" s="304" t="s">
        <v>45</v>
      </c>
      <c r="CF59" s="227" t="s">
        <v>7</v>
      </c>
      <c r="CG59" s="218" t="s">
        <v>7</v>
      </c>
      <c r="CH59" s="226">
        <v>0</v>
      </c>
      <c r="CI59" s="227" t="s">
        <v>7</v>
      </c>
      <c r="CJ59" s="309" t="s">
        <v>50</v>
      </c>
      <c r="CK59" s="218">
        <v>10</v>
      </c>
      <c r="CL59" s="302" t="s">
        <v>163</v>
      </c>
      <c r="CM59" s="302" t="s">
        <v>234</v>
      </c>
      <c r="CN59" s="304">
        <v>1</v>
      </c>
      <c r="CO59" s="305">
        <v>2</v>
      </c>
      <c r="CP59" s="305">
        <v>871</v>
      </c>
      <c r="CQ59" s="300">
        <v>1</v>
      </c>
      <c r="CR59" s="304">
        <v>2</v>
      </c>
      <c r="CS59" s="300">
        <v>0</v>
      </c>
      <c r="CT59" s="304" t="s">
        <v>45</v>
      </c>
      <c r="CU59" s="227" t="s">
        <v>7</v>
      </c>
      <c r="CV59" s="218" t="s">
        <v>7</v>
      </c>
      <c r="CW59" s="306" t="s">
        <v>50</v>
      </c>
      <c r="CX59" s="305">
        <v>26</v>
      </c>
      <c r="CY59" s="307">
        <v>0</v>
      </c>
      <c r="CZ59" s="300" t="s">
        <v>7</v>
      </c>
      <c r="DA59" s="275" t="s">
        <v>8</v>
      </c>
      <c r="DB59" s="216" t="s">
        <v>8</v>
      </c>
      <c r="DC59" s="302" t="s">
        <v>234</v>
      </c>
      <c r="DD59" s="226" t="s">
        <v>7</v>
      </c>
      <c r="DE59" s="227" t="s">
        <v>7</v>
      </c>
      <c r="DF59" s="227" t="s">
        <v>7</v>
      </c>
      <c r="DG59" s="218" t="s">
        <v>7</v>
      </c>
      <c r="DH59" s="226" t="s">
        <v>7</v>
      </c>
      <c r="DI59" s="218" t="s">
        <v>7</v>
      </c>
      <c r="DJ59" s="226" t="s">
        <v>7</v>
      </c>
      <c r="DK59" s="227" t="s">
        <v>7</v>
      </c>
      <c r="DL59" s="218" t="s">
        <v>7</v>
      </c>
      <c r="DM59" s="226" t="s">
        <v>7</v>
      </c>
      <c r="DN59" s="227" t="s">
        <v>7</v>
      </c>
      <c r="DO59" s="227" t="s">
        <v>7</v>
      </c>
      <c r="DP59" s="227" t="s">
        <v>7</v>
      </c>
      <c r="DQ59" s="275" t="s">
        <v>7</v>
      </c>
      <c r="DR59" s="216" t="s">
        <v>7</v>
      </c>
      <c r="DS59" s="216" t="s">
        <v>7</v>
      </c>
      <c r="DT59" s="302" t="s">
        <v>234</v>
      </c>
      <c r="DU59" s="226" t="s">
        <v>7</v>
      </c>
      <c r="DV59" s="227" t="s">
        <v>7</v>
      </c>
      <c r="DW59" s="227" t="s">
        <v>7</v>
      </c>
      <c r="DX59" s="218" t="s">
        <v>7</v>
      </c>
      <c r="DY59" s="226" t="s">
        <v>7</v>
      </c>
      <c r="DZ59" s="218" t="s">
        <v>7</v>
      </c>
      <c r="EA59" s="226" t="s">
        <v>7</v>
      </c>
      <c r="EB59" s="227" t="s">
        <v>7</v>
      </c>
      <c r="EC59" s="218" t="s">
        <v>7</v>
      </c>
      <c r="ED59" s="304" t="s">
        <v>7</v>
      </c>
      <c r="EE59" s="305" t="s">
        <v>7</v>
      </c>
      <c r="EF59" s="305" t="s">
        <v>7</v>
      </c>
      <c r="EG59" s="300" t="s">
        <v>7</v>
      </c>
      <c r="EH59" s="301" t="s">
        <v>7</v>
      </c>
      <c r="EI59" s="216" t="s">
        <v>7</v>
      </c>
    </row>
    <row r="60" spans="1:139" s="102" customFormat="1" ht="15.75" customHeight="1" x14ac:dyDescent="0.2">
      <c r="A60" s="238"/>
      <c r="B60" s="147" t="s">
        <v>233</v>
      </c>
      <c r="C60" s="15" t="s">
        <v>240</v>
      </c>
      <c r="D60" s="167" t="s">
        <v>238</v>
      </c>
      <c r="E60" s="238"/>
      <c r="F60" s="224"/>
      <c r="G60" s="240"/>
      <c r="H60" s="219"/>
      <c r="I60" s="248"/>
      <c r="J60" s="297"/>
      <c r="K60" s="224"/>
      <c r="L60" s="240"/>
      <c r="M60" s="219"/>
      <c r="N60" s="224"/>
      <c r="O60" s="240"/>
      <c r="P60" s="240"/>
      <c r="Q60" s="219"/>
      <c r="R60" s="271"/>
      <c r="S60" s="238"/>
      <c r="T60" s="224"/>
      <c r="U60" s="240"/>
      <c r="V60" s="219"/>
      <c r="W60" s="248"/>
      <c r="X60" s="297"/>
      <c r="Y60" s="224"/>
      <c r="Z60" s="240"/>
      <c r="AA60" s="219"/>
      <c r="AB60" s="224"/>
      <c r="AC60" s="240"/>
      <c r="AD60" s="240"/>
      <c r="AE60" s="219"/>
      <c r="AF60" s="271"/>
      <c r="AG60" s="238"/>
      <c r="AH60" s="224"/>
      <c r="AI60" s="240"/>
      <c r="AJ60" s="219"/>
      <c r="AK60" s="248"/>
      <c r="AL60" s="297"/>
      <c r="AM60" s="224"/>
      <c r="AN60" s="240"/>
      <c r="AO60" s="219"/>
      <c r="AP60" s="248"/>
      <c r="AQ60" s="240"/>
      <c r="AR60" s="240"/>
      <c r="AS60" s="219"/>
      <c r="AT60" s="271"/>
      <c r="AU60" s="238"/>
      <c r="AV60" s="224"/>
      <c r="AW60" s="240"/>
      <c r="AX60" s="219"/>
      <c r="AY60" s="248"/>
      <c r="AZ60" s="297"/>
      <c r="BA60" s="224"/>
      <c r="BB60" s="240"/>
      <c r="BC60" s="219"/>
      <c r="BD60" s="270"/>
      <c r="BE60" s="240"/>
      <c r="BF60" s="240"/>
      <c r="BG60" s="219"/>
      <c r="BH60" s="238"/>
      <c r="BI60" s="238"/>
      <c r="BJ60" s="224"/>
      <c r="BK60" s="240"/>
      <c r="BL60" s="240"/>
      <c r="BM60" s="219"/>
      <c r="BN60" s="224"/>
      <c r="BO60" s="297"/>
      <c r="BP60" s="225"/>
      <c r="BQ60" s="228"/>
      <c r="BR60" s="220"/>
      <c r="BS60" s="225"/>
      <c r="BT60" s="228"/>
      <c r="BU60" s="308"/>
      <c r="BV60" s="220"/>
      <c r="BW60" s="238"/>
      <c r="BX60" s="238"/>
      <c r="BY60" s="224"/>
      <c r="BZ60" s="240"/>
      <c r="CA60" s="240"/>
      <c r="CB60" s="219"/>
      <c r="CC60" s="224"/>
      <c r="CD60" s="219"/>
      <c r="CE60" s="225"/>
      <c r="CF60" s="228"/>
      <c r="CG60" s="220"/>
      <c r="CH60" s="225"/>
      <c r="CI60" s="228"/>
      <c r="CJ60" s="308"/>
      <c r="CK60" s="220"/>
      <c r="CL60" s="238"/>
      <c r="CM60" s="238"/>
      <c r="CN60" s="224"/>
      <c r="CO60" s="240"/>
      <c r="CP60" s="240"/>
      <c r="CQ60" s="219"/>
      <c r="CR60" s="224"/>
      <c r="CS60" s="219"/>
      <c r="CT60" s="225"/>
      <c r="CU60" s="228"/>
      <c r="CV60" s="220"/>
      <c r="CW60" s="244"/>
      <c r="CX60" s="228"/>
      <c r="CY60" s="308"/>
      <c r="CZ60" s="220"/>
      <c r="DA60" s="276"/>
      <c r="DB60" s="271"/>
      <c r="DC60" s="238"/>
      <c r="DD60" s="224"/>
      <c r="DE60" s="240"/>
      <c r="DF60" s="240"/>
      <c r="DG60" s="219"/>
      <c r="DH60" s="224"/>
      <c r="DI60" s="219"/>
      <c r="DJ60" s="224"/>
      <c r="DK60" s="240"/>
      <c r="DL60" s="219"/>
      <c r="DM60" s="224"/>
      <c r="DN60" s="240"/>
      <c r="DO60" s="240"/>
      <c r="DP60" s="240"/>
      <c r="DQ60" s="276"/>
      <c r="DR60" s="271"/>
      <c r="DS60" s="271"/>
      <c r="DT60" s="238"/>
      <c r="DU60" s="224"/>
      <c r="DV60" s="240"/>
      <c r="DW60" s="240"/>
      <c r="DX60" s="219"/>
      <c r="DY60" s="224"/>
      <c r="DZ60" s="219"/>
      <c r="EA60" s="224"/>
      <c r="EB60" s="240"/>
      <c r="EC60" s="219"/>
      <c r="ED60" s="224"/>
      <c r="EE60" s="240"/>
      <c r="EF60" s="240"/>
      <c r="EG60" s="219"/>
      <c r="EH60" s="271"/>
      <c r="EI60" s="271"/>
    </row>
    <row r="61" spans="1:139" s="102" customFormat="1" ht="15.75" customHeight="1" x14ac:dyDescent="0.2">
      <c r="A61" s="159" t="s">
        <v>235</v>
      </c>
      <c r="B61" s="143" t="s">
        <v>251</v>
      </c>
      <c r="C61" s="74" t="s">
        <v>244</v>
      </c>
      <c r="D61" s="116" t="s">
        <v>241</v>
      </c>
      <c r="E61" s="159" t="s">
        <v>235</v>
      </c>
      <c r="F61" s="225"/>
      <c r="G61" s="228"/>
      <c r="H61" s="220"/>
      <c r="I61" s="249"/>
      <c r="J61" s="298"/>
      <c r="K61" s="225"/>
      <c r="L61" s="228"/>
      <c r="M61" s="220"/>
      <c r="N61" s="225"/>
      <c r="O61" s="228"/>
      <c r="P61" s="228"/>
      <c r="Q61" s="220"/>
      <c r="R61" s="217"/>
      <c r="S61" s="159" t="s">
        <v>235</v>
      </c>
      <c r="T61" s="225"/>
      <c r="U61" s="228"/>
      <c r="V61" s="220"/>
      <c r="W61" s="249"/>
      <c r="X61" s="298"/>
      <c r="Y61" s="225"/>
      <c r="Z61" s="228"/>
      <c r="AA61" s="220"/>
      <c r="AB61" s="225"/>
      <c r="AC61" s="228"/>
      <c r="AD61" s="228"/>
      <c r="AE61" s="220"/>
      <c r="AF61" s="217"/>
      <c r="AG61" s="159" t="s">
        <v>235</v>
      </c>
      <c r="AH61" s="225"/>
      <c r="AI61" s="228"/>
      <c r="AJ61" s="220"/>
      <c r="AK61" s="249"/>
      <c r="AL61" s="298"/>
      <c r="AM61" s="225"/>
      <c r="AN61" s="228"/>
      <c r="AO61" s="220"/>
      <c r="AP61" s="249"/>
      <c r="AQ61" s="228"/>
      <c r="AR61" s="228"/>
      <c r="AS61" s="220"/>
      <c r="AT61" s="217"/>
      <c r="AU61" s="159" t="s">
        <v>235</v>
      </c>
      <c r="AV61" s="225"/>
      <c r="AW61" s="228"/>
      <c r="AX61" s="220"/>
      <c r="AY61" s="249"/>
      <c r="AZ61" s="298"/>
      <c r="BA61" s="225"/>
      <c r="BB61" s="228"/>
      <c r="BC61" s="220"/>
      <c r="BD61" s="244"/>
      <c r="BE61" s="228"/>
      <c r="BF61" s="228"/>
      <c r="BG61" s="220"/>
      <c r="BH61" s="239"/>
      <c r="BI61" s="159" t="s">
        <v>235</v>
      </c>
      <c r="BJ61" s="225"/>
      <c r="BK61" s="228"/>
      <c r="BL61" s="228"/>
      <c r="BM61" s="220"/>
      <c r="BN61" s="225"/>
      <c r="BO61" s="298"/>
      <c r="BP61" s="52" t="s">
        <v>51</v>
      </c>
      <c r="BQ61" s="56" t="s">
        <v>7</v>
      </c>
      <c r="BR61" s="53" t="s">
        <v>7</v>
      </c>
      <c r="BS61" s="71" t="s">
        <v>54</v>
      </c>
      <c r="BT61" s="56" t="s">
        <v>8</v>
      </c>
      <c r="BU61" s="56">
        <v>0</v>
      </c>
      <c r="BV61" s="53" t="s">
        <v>7</v>
      </c>
      <c r="BW61" s="239"/>
      <c r="BX61" s="159" t="s">
        <v>235</v>
      </c>
      <c r="BY61" s="225"/>
      <c r="BZ61" s="228"/>
      <c r="CA61" s="228"/>
      <c r="CB61" s="220"/>
      <c r="CC61" s="225"/>
      <c r="CD61" s="220"/>
      <c r="CE61" s="70" t="s">
        <v>51</v>
      </c>
      <c r="CF61" s="56" t="s">
        <v>7</v>
      </c>
      <c r="CG61" s="53" t="s">
        <v>7</v>
      </c>
      <c r="CH61" s="71" t="s">
        <v>53</v>
      </c>
      <c r="CI61" s="56">
        <v>20</v>
      </c>
      <c r="CJ61" s="56">
        <v>0</v>
      </c>
      <c r="CK61" s="53" t="s">
        <v>7</v>
      </c>
      <c r="CL61" s="144" t="s">
        <v>249</v>
      </c>
      <c r="CM61" s="159" t="s">
        <v>252</v>
      </c>
      <c r="CN61" s="225"/>
      <c r="CO61" s="228"/>
      <c r="CP61" s="228"/>
      <c r="CQ61" s="220"/>
      <c r="CR61" s="225"/>
      <c r="CS61" s="220"/>
      <c r="CT61" s="70" t="s">
        <v>51</v>
      </c>
      <c r="CU61" s="56" t="s">
        <v>7</v>
      </c>
      <c r="CV61" s="53" t="s">
        <v>7</v>
      </c>
      <c r="CW61" s="71" t="s">
        <v>54</v>
      </c>
      <c r="CX61" s="56">
        <v>33</v>
      </c>
      <c r="CY61" s="56">
        <v>0</v>
      </c>
      <c r="CZ61" s="53" t="s">
        <v>7</v>
      </c>
      <c r="DA61" s="277"/>
      <c r="DB61" s="217"/>
      <c r="DC61" s="159" t="s">
        <v>254</v>
      </c>
      <c r="DD61" s="225"/>
      <c r="DE61" s="228"/>
      <c r="DF61" s="228"/>
      <c r="DG61" s="220"/>
      <c r="DH61" s="225"/>
      <c r="DI61" s="220"/>
      <c r="DJ61" s="225"/>
      <c r="DK61" s="228"/>
      <c r="DL61" s="220"/>
      <c r="DM61" s="225"/>
      <c r="DN61" s="228"/>
      <c r="DO61" s="228"/>
      <c r="DP61" s="228"/>
      <c r="DQ61" s="277"/>
      <c r="DR61" s="217"/>
      <c r="DS61" s="217"/>
      <c r="DT61" s="159" t="s">
        <v>254</v>
      </c>
      <c r="DU61" s="225"/>
      <c r="DV61" s="228"/>
      <c r="DW61" s="228"/>
      <c r="DX61" s="220"/>
      <c r="DY61" s="225"/>
      <c r="DZ61" s="220"/>
      <c r="EA61" s="224"/>
      <c r="EB61" s="228"/>
      <c r="EC61" s="220"/>
      <c r="ED61" s="225"/>
      <c r="EE61" s="228"/>
      <c r="EF61" s="228"/>
      <c r="EG61" s="220"/>
      <c r="EH61" s="217"/>
      <c r="EI61" s="217"/>
    </row>
    <row r="62" spans="1:139" ht="17.25" customHeight="1" x14ac:dyDescent="0.2">
      <c r="A62" s="237" t="s">
        <v>255</v>
      </c>
      <c r="B62" s="63" t="s">
        <v>256</v>
      </c>
      <c r="C62" s="226" t="s">
        <v>7</v>
      </c>
      <c r="D62" s="218" t="s">
        <v>7</v>
      </c>
      <c r="E62" s="237" t="s">
        <v>255</v>
      </c>
      <c r="F62" s="226" t="s">
        <v>7</v>
      </c>
      <c r="G62" s="227" t="s">
        <v>7</v>
      </c>
      <c r="H62" s="218" t="s">
        <v>7</v>
      </c>
      <c r="I62" s="226" t="s">
        <v>7</v>
      </c>
      <c r="J62" s="218" t="s">
        <v>7</v>
      </c>
      <c r="K62" s="226" t="s">
        <v>7</v>
      </c>
      <c r="L62" s="227" t="s">
        <v>7</v>
      </c>
      <c r="M62" s="218" t="s">
        <v>7</v>
      </c>
      <c r="N62" s="226" t="s">
        <v>7</v>
      </c>
      <c r="O62" s="227" t="s">
        <v>7</v>
      </c>
      <c r="P62" s="227" t="s">
        <v>7</v>
      </c>
      <c r="Q62" s="218" t="s">
        <v>7</v>
      </c>
      <c r="R62" s="216" t="s">
        <v>7</v>
      </c>
      <c r="S62" s="237" t="s">
        <v>255</v>
      </c>
      <c r="T62" s="226" t="s">
        <v>7</v>
      </c>
      <c r="U62" s="227" t="s">
        <v>7</v>
      </c>
      <c r="V62" s="218" t="s">
        <v>7</v>
      </c>
      <c r="W62" s="226" t="s">
        <v>7</v>
      </c>
      <c r="X62" s="218" t="s">
        <v>7</v>
      </c>
      <c r="Y62" s="226" t="s">
        <v>7</v>
      </c>
      <c r="Z62" s="227" t="s">
        <v>7</v>
      </c>
      <c r="AA62" s="218" t="s">
        <v>7</v>
      </c>
      <c r="AB62" s="226" t="s">
        <v>7</v>
      </c>
      <c r="AC62" s="227" t="s">
        <v>7</v>
      </c>
      <c r="AD62" s="227" t="s">
        <v>7</v>
      </c>
      <c r="AE62" s="218" t="s">
        <v>7</v>
      </c>
      <c r="AF62" s="216" t="s">
        <v>7</v>
      </c>
      <c r="AG62" s="237" t="s">
        <v>255</v>
      </c>
      <c r="AH62" s="226" t="s">
        <v>7</v>
      </c>
      <c r="AI62" s="227" t="s">
        <v>7</v>
      </c>
      <c r="AJ62" s="218" t="s">
        <v>7</v>
      </c>
      <c r="AK62" s="226" t="s">
        <v>7</v>
      </c>
      <c r="AL62" s="218" t="s">
        <v>7</v>
      </c>
      <c r="AM62" s="226" t="s">
        <v>7</v>
      </c>
      <c r="AN62" s="227" t="s">
        <v>7</v>
      </c>
      <c r="AO62" s="218" t="s">
        <v>7</v>
      </c>
      <c r="AP62" s="226" t="s">
        <v>7</v>
      </c>
      <c r="AQ62" s="227" t="s">
        <v>7</v>
      </c>
      <c r="AR62" s="227" t="s">
        <v>7</v>
      </c>
      <c r="AS62" s="218" t="s">
        <v>7</v>
      </c>
      <c r="AT62" s="216" t="s">
        <v>7</v>
      </c>
      <c r="AU62" s="237" t="s">
        <v>255</v>
      </c>
      <c r="AV62" s="226" t="s">
        <v>7</v>
      </c>
      <c r="AW62" s="227" t="s">
        <v>7</v>
      </c>
      <c r="AX62" s="218" t="s">
        <v>7</v>
      </c>
      <c r="AY62" s="226" t="s">
        <v>7</v>
      </c>
      <c r="AZ62" s="218" t="s">
        <v>7</v>
      </c>
      <c r="BA62" s="226" t="s">
        <v>7</v>
      </c>
      <c r="BB62" s="227" t="s">
        <v>7</v>
      </c>
      <c r="BC62" s="218" t="s">
        <v>7</v>
      </c>
      <c r="BD62" s="226" t="s">
        <v>7</v>
      </c>
      <c r="BE62" s="227" t="s">
        <v>7</v>
      </c>
      <c r="BF62" s="227" t="s">
        <v>7</v>
      </c>
      <c r="BG62" s="218" t="s">
        <v>7</v>
      </c>
      <c r="BH62" s="216" t="s">
        <v>7</v>
      </c>
      <c r="BI62" s="237" t="s">
        <v>255</v>
      </c>
      <c r="BJ62" s="224" t="s">
        <v>7</v>
      </c>
      <c r="BK62" s="240" t="s">
        <v>7</v>
      </c>
      <c r="BL62" s="240" t="s">
        <v>7</v>
      </c>
      <c r="BM62" s="219" t="s">
        <v>7</v>
      </c>
      <c r="BN62" s="224" t="s">
        <v>7</v>
      </c>
      <c r="BO62" s="219" t="s">
        <v>7</v>
      </c>
      <c r="BP62" s="224" t="s">
        <v>7</v>
      </c>
      <c r="BQ62" s="227" t="s">
        <v>7</v>
      </c>
      <c r="BR62" s="218" t="s">
        <v>7</v>
      </c>
      <c r="BS62" s="226" t="s">
        <v>7</v>
      </c>
      <c r="BT62" s="227" t="s">
        <v>7</v>
      </c>
      <c r="BU62" s="227" t="s">
        <v>7</v>
      </c>
      <c r="BV62" s="218" t="s">
        <v>7</v>
      </c>
      <c r="BW62" s="216" t="s">
        <v>7</v>
      </c>
      <c r="BX62" s="237" t="s">
        <v>255</v>
      </c>
      <c r="BY62" s="224" t="s">
        <v>7</v>
      </c>
      <c r="BZ62" s="240" t="s">
        <v>7</v>
      </c>
      <c r="CA62" s="240" t="s">
        <v>7</v>
      </c>
      <c r="CB62" s="219" t="s">
        <v>7</v>
      </c>
      <c r="CC62" s="224" t="s">
        <v>7</v>
      </c>
      <c r="CD62" s="219" t="s">
        <v>7</v>
      </c>
      <c r="CE62" s="224" t="s">
        <v>7</v>
      </c>
      <c r="CF62" s="227" t="s">
        <v>7</v>
      </c>
      <c r="CG62" s="218" t="s">
        <v>7</v>
      </c>
      <c r="CH62" s="226" t="s">
        <v>7</v>
      </c>
      <c r="CI62" s="227" t="s">
        <v>7</v>
      </c>
      <c r="CJ62" s="227" t="s">
        <v>7</v>
      </c>
      <c r="CK62" s="218" t="s">
        <v>7</v>
      </c>
      <c r="CL62" s="216" t="s">
        <v>7</v>
      </c>
      <c r="CM62" s="237" t="s">
        <v>255</v>
      </c>
      <c r="CN62" s="224" t="s">
        <v>7</v>
      </c>
      <c r="CO62" s="240" t="s">
        <v>7</v>
      </c>
      <c r="CP62" s="240" t="s">
        <v>7</v>
      </c>
      <c r="CQ62" s="219" t="s">
        <v>7</v>
      </c>
      <c r="CR62" s="224" t="s">
        <v>7</v>
      </c>
      <c r="CS62" s="219" t="s">
        <v>7</v>
      </c>
      <c r="CT62" s="224" t="s">
        <v>7</v>
      </c>
      <c r="CU62" s="240" t="s">
        <v>7</v>
      </c>
      <c r="CV62" s="219" t="s">
        <v>7</v>
      </c>
      <c r="CW62" s="226" t="s">
        <v>7</v>
      </c>
      <c r="CX62" s="227" t="s">
        <v>7</v>
      </c>
      <c r="CY62" s="227" t="s">
        <v>7</v>
      </c>
      <c r="CZ62" s="218" t="s">
        <v>7</v>
      </c>
      <c r="DA62" s="275" t="s">
        <v>7</v>
      </c>
      <c r="DB62" s="216" t="s">
        <v>7</v>
      </c>
      <c r="DC62" s="237" t="s">
        <v>260</v>
      </c>
      <c r="DD62" s="224">
        <v>1</v>
      </c>
      <c r="DE62" s="240">
        <v>3</v>
      </c>
      <c r="DF62" s="240">
        <v>1095</v>
      </c>
      <c r="DG62" s="219">
        <v>1</v>
      </c>
      <c r="DH62" s="248">
        <v>3</v>
      </c>
      <c r="DI62" s="297">
        <v>0</v>
      </c>
      <c r="DJ62" s="224" t="s">
        <v>51</v>
      </c>
      <c r="DK62" s="240" t="s">
        <v>7</v>
      </c>
      <c r="DL62" s="218" t="s">
        <v>7</v>
      </c>
      <c r="DM62" s="243" t="s">
        <v>62</v>
      </c>
      <c r="DN62" s="227">
        <v>27</v>
      </c>
      <c r="DO62" s="227">
        <v>0</v>
      </c>
      <c r="DP62" s="227" t="s">
        <v>7</v>
      </c>
      <c r="DQ62" s="275" t="s">
        <v>7</v>
      </c>
      <c r="DR62" s="216">
        <v>330</v>
      </c>
      <c r="DS62" s="216" t="s">
        <v>306</v>
      </c>
      <c r="DT62" s="237" t="s">
        <v>258</v>
      </c>
      <c r="DU62" s="224">
        <v>1</v>
      </c>
      <c r="DV62" s="240">
        <v>2</v>
      </c>
      <c r="DW62" s="240">
        <v>432</v>
      </c>
      <c r="DX62" s="219">
        <v>1</v>
      </c>
      <c r="DY62" s="248">
        <v>2</v>
      </c>
      <c r="DZ62" s="297">
        <v>0</v>
      </c>
      <c r="EA62" s="52" t="s">
        <v>45</v>
      </c>
      <c r="EB62" s="56" t="s">
        <v>7</v>
      </c>
      <c r="EC62" s="53" t="s">
        <v>7</v>
      </c>
      <c r="ED62" s="34" t="s">
        <v>50</v>
      </c>
      <c r="EE62" s="161">
        <v>0</v>
      </c>
      <c r="EF62" s="24">
        <v>26</v>
      </c>
      <c r="EG62" s="53" t="s">
        <v>7</v>
      </c>
      <c r="EH62" s="78">
        <v>65</v>
      </c>
      <c r="EI62" s="218" t="s">
        <v>303</v>
      </c>
    </row>
    <row r="63" spans="1:139" ht="16.5" customHeight="1" x14ac:dyDescent="0.2">
      <c r="A63" s="239"/>
      <c r="B63" s="143" t="s">
        <v>257</v>
      </c>
      <c r="C63" s="225"/>
      <c r="D63" s="220"/>
      <c r="E63" s="239"/>
      <c r="F63" s="225"/>
      <c r="G63" s="228"/>
      <c r="H63" s="220"/>
      <c r="I63" s="225"/>
      <c r="J63" s="220"/>
      <c r="K63" s="225"/>
      <c r="L63" s="228"/>
      <c r="M63" s="220"/>
      <c r="N63" s="225"/>
      <c r="O63" s="228"/>
      <c r="P63" s="228"/>
      <c r="Q63" s="220"/>
      <c r="R63" s="217"/>
      <c r="S63" s="239"/>
      <c r="T63" s="225"/>
      <c r="U63" s="228"/>
      <c r="V63" s="220"/>
      <c r="W63" s="225"/>
      <c r="X63" s="220"/>
      <c r="Y63" s="225"/>
      <c r="Z63" s="228"/>
      <c r="AA63" s="220"/>
      <c r="AB63" s="225"/>
      <c r="AC63" s="228"/>
      <c r="AD63" s="228"/>
      <c r="AE63" s="220"/>
      <c r="AF63" s="217"/>
      <c r="AG63" s="239"/>
      <c r="AH63" s="225"/>
      <c r="AI63" s="228"/>
      <c r="AJ63" s="220"/>
      <c r="AK63" s="225"/>
      <c r="AL63" s="220"/>
      <c r="AM63" s="225"/>
      <c r="AN63" s="228"/>
      <c r="AO63" s="220"/>
      <c r="AP63" s="225"/>
      <c r="AQ63" s="228"/>
      <c r="AR63" s="228"/>
      <c r="AS63" s="220"/>
      <c r="AT63" s="217"/>
      <c r="AU63" s="239"/>
      <c r="AV63" s="225"/>
      <c r="AW63" s="228"/>
      <c r="AX63" s="220"/>
      <c r="AY63" s="225"/>
      <c r="AZ63" s="220"/>
      <c r="BA63" s="225"/>
      <c r="BB63" s="228"/>
      <c r="BC63" s="220"/>
      <c r="BD63" s="225"/>
      <c r="BE63" s="228"/>
      <c r="BF63" s="228"/>
      <c r="BG63" s="220"/>
      <c r="BH63" s="217"/>
      <c r="BI63" s="239"/>
      <c r="BJ63" s="225"/>
      <c r="BK63" s="228"/>
      <c r="BL63" s="228"/>
      <c r="BM63" s="220"/>
      <c r="BN63" s="225"/>
      <c r="BO63" s="220"/>
      <c r="BP63" s="225"/>
      <c r="BQ63" s="299"/>
      <c r="BR63" s="220"/>
      <c r="BS63" s="225"/>
      <c r="BT63" s="228"/>
      <c r="BU63" s="228"/>
      <c r="BV63" s="220"/>
      <c r="BW63" s="217"/>
      <c r="BX63" s="239"/>
      <c r="BY63" s="225"/>
      <c r="BZ63" s="228"/>
      <c r="CA63" s="228"/>
      <c r="CB63" s="220"/>
      <c r="CC63" s="225"/>
      <c r="CD63" s="220"/>
      <c r="CE63" s="225"/>
      <c r="CF63" s="299"/>
      <c r="CG63" s="220"/>
      <c r="CH63" s="225"/>
      <c r="CI63" s="228"/>
      <c r="CJ63" s="228"/>
      <c r="CK63" s="220"/>
      <c r="CL63" s="217"/>
      <c r="CM63" s="239"/>
      <c r="CN63" s="225"/>
      <c r="CO63" s="228"/>
      <c r="CP63" s="228"/>
      <c r="CQ63" s="220"/>
      <c r="CR63" s="225"/>
      <c r="CS63" s="220"/>
      <c r="CT63" s="225"/>
      <c r="CU63" s="228"/>
      <c r="CV63" s="220"/>
      <c r="CW63" s="225"/>
      <c r="CX63" s="228"/>
      <c r="CY63" s="228"/>
      <c r="CZ63" s="220"/>
      <c r="DA63" s="277"/>
      <c r="DB63" s="217"/>
      <c r="DC63" s="239"/>
      <c r="DD63" s="225"/>
      <c r="DE63" s="228"/>
      <c r="DF63" s="228"/>
      <c r="DG63" s="220"/>
      <c r="DH63" s="249"/>
      <c r="DI63" s="298"/>
      <c r="DJ63" s="225"/>
      <c r="DK63" s="228"/>
      <c r="DL63" s="220"/>
      <c r="DM63" s="244"/>
      <c r="DN63" s="228"/>
      <c r="DO63" s="228"/>
      <c r="DP63" s="228"/>
      <c r="DQ63" s="277"/>
      <c r="DR63" s="217"/>
      <c r="DS63" s="217"/>
      <c r="DT63" s="239"/>
      <c r="DU63" s="225"/>
      <c r="DV63" s="228"/>
      <c r="DW63" s="228"/>
      <c r="DX63" s="220"/>
      <c r="DY63" s="249"/>
      <c r="DZ63" s="298"/>
      <c r="EA63" s="52" t="s">
        <v>51</v>
      </c>
      <c r="EB63" s="56" t="s">
        <v>7</v>
      </c>
      <c r="EC63" s="53" t="s">
        <v>7</v>
      </c>
      <c r="ED63" s="21" t="s">
        <v>50</v>
      </c>
      <c r="EE63" s="80">
        <v>0</v>
      </c>
      <c r="EF63" s="25">
        <v>26</v>
      </c>
      <c r="EG63" s="53" t="s">
        <v>7</v>
      </c>
      <c r="EH63" s="60">
        <v>65</v>
      </c>
      <c r="EI63" s="220"/>
    </row>
    <row r="64" spans="1:139" s="174" customFormat="1" ht="15" x14ac:dyDescent="0.2">
      <c r="A64" s="294" t="s">
        <v>261</v>
      </c>
      <c r="B64" s="16" t="s">
        <v>336</v>
      </c>
      <c r="C64" s="226" t="s">
        <v>7</v>
      </c>
      <c r="D64" s="218" t="s">
        <v>7</v>
      </c>
      <c r="E64" s="237" t="s">
        <v>261</v>
      </c>
      <c r="F64" s="226" t="s">
        <v>7</v>
      </c>
      <c r="G64" s="227" t="s">
        <v>7</v>
      </c>
      <c r="H64" s="218" t="s">
        <v>7</v>
      </c>
      <c r="I64" s="226" t="s">
        <v>7</v>
      </c>
      <c r="J64" s="218" t="s">
        <v>7</v>
      </c>
      <c r="K64" s="226" t="s">
        <v>7</v>
      </c>
      <c r="L64" s="227" t="s">
        <v>7</v>
      </c>
      <c r="M64" s="218" t="s">
        <v>7</v>
      </c>
      <c r="N64" s="226" t="s">
        <v>7</v>
      </c>
      <c r="O64" s="227" t="s">
        <v>7</v>
      </c>
      <c r="P64" s="227" t="s">
        <v>7</v>
      </c>
      <c r="Q64" s="218" t="s">
        <v>7</v>
      </c>
      <c r="R64" s="216" t="s">
        <v>7</v>
      </c>
      <c r="S64" s="237" t="s">
        <v>261</v>
      </c>
      <c r="T64" s="226" t="s">
        <v>7</v>
      </c>
      <c r="U64" s="227" t="s">
        <v>7</v>
      </c>
      <c r="V64" s="218" t="s">
        <v>7</v>
      </c>
      <c r="W64" s="226" t="s">
        <v>7</v>
      </c>
      <c r="X64" s="218" t="s">
        <v>7</v>
      </c>
      <c r="Y64" s="226" t="s">
        <v>7</v>
      </c>
      <c r="Z64" s="227" t="s">
        <v>7</v>
      </c>
      <c r="AA64" s="218" t="s">
        <v>7</v>
      </c>
      <c r="AB64" s="226" t="s">
        <v>7</v>
      </c>
      <c r="AC64" s="227" t="s">
        <v>7</v>
      </c>
      <c r="AD64" s="227" t="s">
        <v>7</v>
      </c>
      <c r="AE64" s="218" t="s">
        <v>7</v>
      </c>
      <c r="AF64" s="216" t="s">
        <v>7</v>
      </c>
      <c r="AG64" s="237" t="s">
        <v>261</v>
      </c>
      <c r="AH64" s="226" t="s">
        <v>7</v>
      </c>
      <c r="AI64" s="227" t="s">
        <v>7</v>
      </c>
      <c r="AJ64" s="218" t="s">
        <v>7</v>
      </c>
      <c r="AK64" s="226" t="s">
        <v>7</v>
      </c>
      <c r="AL64" s="218" t="s">
        <v>7</v>
      </c>
      <c r="AM64" s="226" t="s">
        <v>7</v>
      </c>
      <c r="AN64" s="227" t="s">
        <v>7</v>
      </c>
      <c r="AO64" s="218" t="s">
        <v>7</v>
      </c>
      <c r="AP64" s="226" t="s">
        <v>7</v>
      </c>
      <c r="AQ64" s="227" t="s">
        <v>7</v>
      </c>
      <c r="AR64" s="227" t="s">
        <v>7</v>
      </c>
      <c r="AS64" s="218" t="s">
        <v>7</v>
      </c>
      <c r="AT64" s="216" t="s">
        <v>7</v>
      </c>
      <c r="AU64" s="237" t="s">
        <v>261</v>
      </c>
      <c r="AV64" s="226" t="s">
        <v>7</v>
      </c>
      <c r="AW64" s="227" t="s">
        <v>7</v>
      </c>
      <c r="AX64" s="218" t="s">
        <v>7</v>
      </c>
      <c r="AY64" s="226" t="s">
        <v>7</v>
      </c>
      <c r="AZ64" s="218" t="s">
        <v>7</v>
      </c>
      <c r="BA64" s="226" t="s">
        <v>7</v>
      </c>
      <c r="BB64" s="227" t="s">
        <v>7</v>
      </c>
      <c r="BC64" s="218" t="s">
        <v>7</v>
      </c>
      <c r="BD64" s="226" t="s">
        <v>7</v>
      </c>
      <c r="BE64" s="227" t="s">
        <v>7</v>
      </c>
      <c r="BF64" s="227" t="s">
        <v>7</v>
      </c>
      <c r="BG64" s="218" t="s">
        <v>7</v>
      </c>
      <c r="BH64" s="216" t="s">
        <v>7</v>
      </c>
      <c r="BI64" s="237" t="s">
        <v>261</v>
      </c>
      <c r="BJ64" s="226" t="s">
        <v>7</v>
      </c>
      <c r="BK64" s="227" t="s">
        <v>7</v>
      </c>
      <c r="BL64" s="227" t="s">
        <v>7</v>
      </c>
      <c r="BM64" s="218" t="s">
        <v>7</v>
      </c>
      <c r="BN64" s="226" t="s">
        <v>7</v>
      </c>
      <c r="BO64" s="218" t="s">
        <v>7</v>
      </c>
      <c r="BP64" s="226" t="s">
        <v>7</v>
      </c>
      <c r="BQ64" s="227" t="s">
        <v>7</v>
      </c>
      <c r="BR64" s="218" t="s">
        <v>7</v>
      </c>
      <c r="BS64" s="226" t="s">
        <v>7</v>
      </c>
      <c r="BT64" s="227" t="s">
        <v>7</v>
      </c>
      <c r="BU64" s="227" t="s">
        <v>7</v>
      </c>
      <c r="BV64" s="218" t="s">
        <v>7</v>
      </c>
      <c r="BW64" s="216" t="s">
        <v>7</v>
      </c>
      <c r="BX64" s="237" t="s">
        <v>261</v>
      </c>
      <c r="BY64" s="226" t="s">
        <v>7</v>
      </c>
      <c r="BZ64" s="227" t="s">
        <v>7</v>
      </c>
      <c r="CA64" s="227" t="s">
        <v>7</v>
      </c>
      <c r="CB64" s="218" t="s">
        <v>7</v>
      </c>
      <c r="CC64" s="226" t="s">
        <v>7</v>
      </c>
      <c r="CD64" s="218" t="s">
        <v>7</v>
      </c>
      <c r="CE64" s="226" t="s">
        <v>7</v>
      </c>
      <c r="CF64" s="227" t="s">
        <v>7</v>
      </c>
      <c r="CG64" s="218" t="s">
        <v>7</v>
      </c>
      <c r="CH64" s="226" t="s">
        <v>7</v>
      </c>
      <c r="CI64" s="227" t="s">
        <v>7</v>
      </c>
      <c r="CJ64" s="227" t="s">
        <v>7</v>
      </c>
      <c r="CK64" s="218" t="s">
        <v>7</v>
      </c>
      <c r="CL64" s="216" t="s">
        <v>7</v>
      </c>
      <c r="CM64" s="237" t="s">
        <v>261</v>
      </c>
      <c r="CN64" s="224" t="s">
        <v>7</v>
      </c>
      <c r="CO64" s="240" t="s">
        <v>7</v>
      </c>
      <c r="CP64" s="240" t="s">
        <v>7</v>
      </c>
      <c r="CQ64" s="219" t="s">
        <v>7</v>
      </c>
      <c r="CR64" s="224" t="s">
        <v>7</v>
      </c>
      <c r="CS64" s="219" t="s">
        <v>7</v>
      </c>
      <c r="CT64" s="224" t="s">
        <v>7</v>
      </c>
      <c r="CU64" s="240" t="s">
        <v>7</v>
      </c>
      <c r="CV64" s="219" t="s">
        <v>7</v>
      </c>
      <c r="CW64" s="226" t="s">
        <v>7</v>
      </c>
      <c r="CX64" s="227" t="s">
        <v>7</v>
      </c>
      <c r="CY64" s="227" t="s">
        <v>7</v>
      </c>
      <c r="CZ64" s="218" t="s">
        <v>7</v>
      </c>
      <c r="DA64" s="275" t="s">
        <v>7</v>
      </c>
      <c r="DB64" s="216" t="s">
        <v>7</v>
      </c>
      <c r="DC64" s="237" t="s">
        <v>261</v>
      </c>
      <c r="DD64" s="224" t="s">
        <v>7</v>
      </c>
      <c r="DE64" s="240" t="s">
        <v>7</v>
      </c>
      <c r="DF64" s="240" t="s">
        <v>7</v>
      </c>
      <c r="DG64" s="219" t="s">
        <v>7</v>
      </c>
      <c r="DH64" s="224" t="s">
        <v>7</v>
      </c>
      <c r="DI64" s="219" t="s">
        <v>7</v>
      </c>
      <c r="DJ64" s="224" t="s">
        <v>7</v>
      </c>
      <c r="DK64" s="240" t="s">
        <v>7</v>
      </c>
      <c r="DL64" s="219" t="s">
        <v>7</v>
      </c>
      <c r="DM64" s="226" t="s">
        <v>7</v>
      </c>
      <c r="DN64" s="227" t="s">
        <v>7</v>
      </c>
      <c r="DO64" s="227" t="s">
        <v>7</v>
      </c>
      <c r="DP64" s="292" t="s">
        <v>7</v>
      </c>
      <c r="DQ64" s="218" t="s">
        <v>7</v>
      </c>
      <c r="DR64" s="216" t="s">
        <v>7</v>
      </c>
      <c r="DS64" s="216" t="s">
        <v>7</v>
      </c>
      <c r="DT64" s="237" t="s">
        <v>261</v>
      </c>
      <c r="DU64" s="224">
        <v>1</v>
      </c>
      <c r="DV64" s="240">
        <v>2</v>
      </c>
      <c r="DW64" s="240">
        <v>1975</v>
      </c>
      <c r="DX64" s="219">
        <v>1</v>
      </c>
      <c r="DY64" s="248">
        <v>2</v>
      </c>
      <c r="DZ64" s="297">
        <v>0</v>
      </c>
      <c r="EA64" s="52" t="s">
        <v>45</v>
      </c>
      <c r="EB64" s="56"/>
      <c r="EC64" s="53"/>
      <c r="ED64" s="180">
        <v>4</v>
      </c>
      <c r="EE64" s="161">
        <v>2</v>
      </c>
      <c r="EF64" s="24">
        <v>57</v>
      </c>
      <c r="EG64" s="150">
        <v>50</v>
      </c>
      <c r="EH64" s="78">
        <v>355</v>
      </c>
      <c r="EI64" s="218" t="s">
        <v>302</v>
      </c>
    </row>
    <row r="65" spans="1:139" s="174" customFormat="1" ht="15" x14ac:dyDescent="0.2">
      <c r="A65" s="296"/>
      <c r="B65" s="16" t="s">
        <v>262</v>
      </c>
      <c r="C65" s="225"/>
      <c r="D65" s="220"/>
      <c r="E65" s="239"/>
      <c r="F65" s="225"/>
      <c r="G65" s="228"/>
      <c r="H65" s="220"/>
      <c r="I65" s="225"/>
      <c r="J65" s="220"/>
      <c r="K65" s="225"/>
      <c r="L65" s="228"/>
      <c r="M65" s="220"/>
      <c r="N65" s="225"/>
      <c r="O65" s="228"/>
      <c r="P65" s="228"/>
      <c r="Q65" s="220"/>
      <c r="R65" s="217"/>
      <c r="S65" s="239"/>
      <c r="T65" s="225"/>
      <c r="U65" s="228"/>
      <c r="V65" s="220"/>
      <c r="W65" s="225"/>
      <c r="X65" s="220"/>
      <c r="Y65" s="225"/>
      <c r="Z65" s="228"/>
      <c r="AA65" s="220"/>
      <c r="AB65" s="225"/>
      <c r="AC65" s="228"/>
      <c r="AD65" s="228"/>
      <c r="AE65" s="220"/>
      <c r="AF65" s="217"/>
      <c r="AG65" s="239"/>
      <c r="AH65" s="225"/>
      <c r="AI65" s="228"/>
      <c r="AJ65" s="220"/>
      <c r="AK65" s="225"/>
      <c r="AL65" s="220"/>
      <c r="AM65" s="225"/>
      <c r="AN65" s="228"/>
      <c r="AO65" s="220"/>
      <c r="AP65" s="225"/>
      <c r="AQ65" s="228"/>
      <c r="AR65" s="228"/>
      <c r="AS65" s="220"/>
      <c r="AT65" s="217"/>
      <c r="AU65" s="239"/>
      <c r="AV65" s="225"/>
      <c r="AW65" s="228"/>
      <c r="AX65" s="220"/>
      <c r="AY65" s="225"/>
      <c r="AZ65" s="220"/>
      <c r="BA65" s="225"/>
      <c r="BB65" s="228"/>
      <c r="BC65" s="220"/>
      <c r="BD65" s="225"/>
      <c r="BE65" s="228"/>
      <c r="BF65" s="228"/>
      <c r="BG65" s="220"/>
      <c r="BH65" s="217"/>
      <c r="BI65" s="239"/>
      <c r="BJ65" s="225"/>
      <c r="BK65" s="228"/>
      <c r="BL65" s="228"/>
      <c r="BM65" s="220"/>
      <c r="BN65" s="225"/>
      <c r="BO65" s="220"/>
      <c r="BP65" s="225"/>
      <c r="BQ65" s="228"/>
      <c r="BR65" s="220"/>
      <c r="BS65" s="225"/>
      <c r="BT65" s="228"/>
      <c r="BU65" s="228"/>
      <c r="BV65" s="220"/>
      <c r="BW65" s="217"/>
      <c r="BX65" s="239"/>
      <c r="BY65" s="225"/>
      <c r="BZ65" s="228"/>
      <c r="CA65" s="228"/>
      <c r="CB65" s="220"/>
      <c r="CC65" s="225"/>
      <c r="CD65" s="220"/>
      <c r="CE65" s="225"/>
      <c r="CF65" s="228"/>
      <c r="CG65" s="220"/>
      <c r="CH65" s="225"/>
      <c r="CI65" s="228"/>
      <c r="CJ65" s="228"/>
      <c r="CK65" s="220"/>
      <c r="CL65" s="217"/>
      <c r="CM65" s="239"/>
      <c r="CN65" s="225"/>
      <c r="CO65" s="228"/>
      <c r="CP65" s="228"/>
      <c r="CQ65" s="220"/>
      <c r="CR65" s="225"/>
      <c r="CS65" s="220"/>
      <c r="CT65" s="225"/>
      <c r="CU65" s="228"/>
      <c r="CV65" s="220"/>
      <c r="CW65" s="225"/>
      <c r="CX65" s="228"/>
      <c r="CY65" s="228"/>
      <c r="CZ65" s="220"/>
      <c r="DA65" s="277"/>
      <c r="DB65" s="217"/>
      <c r="DC65" s="239"/>
      <c r="DD65" s="225"/>
      <c r="DE65" s="228"/>
      <c r="DF65" s="228"/>
      <c r="DG65" s="220"/>
      <c r="DH65" s="225"/>
      <c r="DI65" s="220"/>
      <c r="DJ65" s="225"/>
      <c r="DK65" s="228"/>
      <c r="DL65" s="220"/>
      <c r="DM65" s="225"/>
      <c r="DN65" s="228"/>
      <c r="DO65" s="228"/>
      <c r="DP65" s="293"/>
      <c r="DQ65" s="220"/>
      <c r="DR65" s="217"/>
      <c r="DS65" s="217"/>
      <c r="DT65" s="239"/>
      <c r="DU65" s="225"/>
      <c r="DV65" s="228"/>
      <c r="DW65" s="228"/>
      <c r="DX65" s="220"/>
      <c r="DY65" s="249"/>
      <c r="DZ65" s="298"/>
      <c r="EA65" s="52" t="s">
        <v>301</v>
      </c>
      <c r="EB65" s="56"/>
      <c r="EC65" s="53"/>
      <c r="ED65" s="103"/>
      <c r="EE65" s="80"/>
      <c r="EF65" s="80"/>
      <c r="EG65" s="53"/>
      <c r="EH65" s="60"/>
      <c r="EI65" s="220"/>
    </row>
    <row r="66" spans="1:139" s="174" customFormat="1" ht="15" x14ac:dyDescent="0.2">
      <c r="A66" s="294" t="s">
        <v>264</v>
      </c>
      <c r="B66" s="16" t="s">
        <v>265</v>
      </c>
      <c r="C66" s="171" t="s">
        <v>268</v>
      </c>
      <c r="D66" s="171" t="s">
        <v>52</v>
      </c>
      <c r="E66" s="237" t="s">
        <v>264</v>
      </c>
      <c r="F66" s="226" t="s">
        <v>7</v>
      </c>
      <c r="G66" s="227" t="s">
        <v>7</v>
      </c>
      <c r="H66" s="218" t="s">
        <v>7</v>
      </c>
      <c r="I66" s="226" t="s">
        <v>7</v>
      </c>
      <c r="J66" s="218" t="s">
        <v>7</v>
      </c>
      <c r="K66" s="226" t="s">
        <v>7</v>
      </c>
      <c r="L66" s="227" t="s">
        <v>7</v>
      </c>
      <c r="M66" s="218" t="s">
        <v>7</v>
      </c>
      <c r="N66" s="226" t="s">
        <v>7</v>
      </c>
      <c r="O66" s="227" t="s">
        <v>7</v>
      </c>
      <c r="P66" s="227" t="s">
        <v>7</v>
      </c>
      <c r="Q66" s="218" t="s">
        <v>7</v>
      </c>
      <c r="R66" s="216" t="s">
        <v>7</v>
      </c>
      <c r="S66" s="237" t="s">
        <v>264</v>
      </c>
      <c r="T66" s="226">
        <v>1</v>
      </c>
      <c r="U66" s="227">
        <v>3</v>
      </c>
      <c r="V66" s="218">
        <v>2</v>
      </c>
      <c r="W66" s="247">
        <v>3</v>
      </c>
      <c r="X66" s="318">
        <v>0</v>
      </c>
      <c r="Y66" s="226" t="s">
        <v>7</v>
      </c>
      <c r="Z66" s="227" t="s">
        <v>7</v>
      </c>
      <c r="AA66" s="218" t="s">
        <v>7</v>
      </c>
      <c r="AB66" s="226" t="s">
        <v>7</v>
      </c>
      <c r="AC66" s="227" t="s">
        <v>7</v>
      </c>
      <c r="AD66" s="227" t="s">
        <v>7</v>
      </c>
      <c r="AE66" s="218" t="s">
        <v>7</v>
      </c>
      <c r="AF66" s="216" t="s">
        <v>7</v>
      </c>
      <c r="AG66" s="237" t="s">
        <v>264</v>
      </c>
      <c r="AH66" s="226">
        <v>1</v>
      </c>
      <c r="AI66" s="227">
        <v>3</v>
      </c>
      <c r="AJ66" s="218">
        <v>2</v>
      </c>
      <c r="AK66" s="247">
        <v>3</v>
      </c>
      <c r="AL66" s="318">
        <v>0</v>
      </c>
      <c r="AM66" s="52" t="s">
        <v>45</v>
      </c>
      <c r="AN66" s="56" t="s">
        <v>7</v>
      </c>
      <c r="AO66" s="53" t="s">
        <v>7</v>
      </c>
      <c r="AP66" s="7">
        <v>0</v>
      </c>
      <c r="AQ66" s="56" t="s">
        <v>7</v>
      </c>
      <c r="AR66" s="56" t="s">
        <v>7</v>
      </c>
      <c r="AS66" s="80" t="s">
        <v>7</v>
      </c>
      <c r="AT66" s="237" t="s">
        <v>52</v>
      </c>
      <c r="AU66" s="237" t="s">
        <v>264</v>
      </c>
      <c r="AV66" s="226">
        <v>1</v>
      </c>
      <c r="AW66" s="227">
        <v>5</v>
      </c>
      <c r="AX66" s="218">
        <v>2</v>
      </c>
      <c r="AY66" s="247">
        <v>3</v>
      </c>
      <c r="AZ66" s="318">
        <v>0</v>
      </c>
      <c r="BA66" s="52" t="s">
        <v>45</v>
      </c>
      <c r="BB66" s="56" t="s">
        <v>7</v>
      </c>
      <c r="BC66" s="53" t="s">
        <v>7</v>
      </c>
      <c r="BD66" s="52">
        <v>0</v>
      </c>
      <c r="BE66" s="56" t="s">
        <v>7</v>
      </c>
      <c r="BF66" s="56">
        <v>0</v>
      </c>
      <c r="BG66" s="80" t="s">
        <v>7</v>
      </c>
      <c r="BH66" s="237" t="s">
        <v>52</v>
      </c>
      <c r="BI66" s="237" t="s">
        <v>264</v>
      </c>
      <c r="BJ66" s="226">
        <v>1</v>
      </c>
      <c r="BK66" s="227">
        <v>2</v>
      </c>
      <c r="BL66" s="227">
        <v>687</v>
      </c>
      <c r="BM66" s="218">
        <v>1</v>
      </c>
      <c r="BN66" s="221">
        <v>2</v>
      </c>
      <c r="BO66" s="218">
        <v>0</v>
      </c>
      <c r="BP66" s="226" t="s">
        <v>45</v>
      </c>
      <c r="BQ66" s="240" t="s">
        <v>7</v>
      </c>
      <c r="BR66" s="221" t="s">
        <v>7</v>
      </c>
      <c r="BS66" s="226">
        <v>1</v>
      </c>
      <c r="BT66" s="227" t="s">
        <v>8</v>
      </c>
      <c r="BU66" s="227">
        <v>0</v>
      </c>
      <c r="BV66" s="219" t="s">
        <v>7</v>
      </c>
      <c r="BW66" s="424" t="s">
        <v>274</v>
      </c>
      <c r="BX66" s="237" t="s">
        <v>264</v>
      </c>
      <c r="BY66" s="226">
        <v>1</v>
      </c>
      <c r="BZ66" s="227">
        <v>2</v>
      </c>
      <c r="CA66" s="227">
        <v>1141</v>
      </c>
      <c r="CB66" s="218">
        <v>1</v>
      </c>
      <c r="CC66" s="221">
        <v>2</v>
      </c>
      <c r="CD66" s="294">
        <v>1</v>
      </c>
      <c r="CE66" s="226" t="s">
        <v>45</v>
      </c>
      <c r="CF66" s="414" t="s">
        <v>276</v>
      </c>
      <c r="CG66" s="218" t="s">
        <v>7</v>
      </c>
      <c r="CH66" s="221" t="s">
        <v>7</v>
      </c>
      <c r="CI66" s="227" t="s">
        <v>7</v>
      </c>
      <c r="CJ66" s="227" t="s">
        <v>7</v>
      </c>
      <c r="CK66" s="276" t="s">
        <v>7</v>
      </c>
      <c r="CL66" s="171"/>
      <c r="CM66" s="237" t="s">
        <v>264</v>
      </c>
      <c r="CN66" s="226">
        <v>1</v>
      </c>
      <c r="CO66" s="227">
        <v>2</v>
      </c>
      <c r="CP66" s="227">
        <v>1165</v>
      </c>
      <c r="CQ66" s="218">
        <v>1</v>
      </c>
      <c r="CR66" s="221">
        <v>2</v>
      </c>
      <c r="CS66" s="294">
        <v>0</v>
      </c>
      <c r="CT66" s="226" t="s">
        <v>45</v>
      </c>
      <c r="CU66" s="227" t="s">
        <v>7</v>
      </c>
      <c r="CV66" s="218" t="s">
        <v>7</v>
      </c>
      <c r="CW66" s="226">
        <v>0</v>
      </c>
      <c r="CX66" s="227" t="s">
        <v>7</v>
      </c>
      <c r="CY66" s="227">
        <v>0</v>
      </c>
      <c r="CZ66" s="276" t="s">
        <v>7</v>
      </c>
      <c r="DA66" s="284" t="s">
        <v>7</v>
      </c>
      <c r="DB66" s="287" t="s">
        <v>7</v>
      </c>
      <c r="DC66" s="237" t="s">
        <v>264</v>
      </c>
      <c r="DD66" s="226">
        <v>1</v>
      </c>
      <c r="DE66" s="227">
        <v>3</v>
      </c>
      <c r="DF66" s="227">
        <v>1485</v>
      </c>
      <c r="DG66" s="218">
        <v>1</v>
      </c>
      <c r="DH66" s="221">
        <v>3</v>
      </c>
      <c r="DI66" s="218">
        <v>0</v>
      </c>
      <c r="DJ66" s="226" t="s">
        <v>45</v>
      </c>
      <c r="DK66" s="227" t="s">
        <v>7</v>
      </c>
      <c r="DL66" s="292" t="s">
        <v>7</v>
      </c>
      <c r="DM66" s="226">
        <v>2</v>
      </c>
      <c r="DN66" s="292">
        <v>16</v>
      </c>
      <c r="DO66" s="292">
        <v>0</v>
      </c>
      <c r="DP66" s="227" t="s">
        <v>7</v>
      </c>
      <c r="DQ66" s="275" t="s">
        <v>7</v>
      </c>
      <c r="DR66" s="216">
        <v>97</v>
      </c>
      <c r="DS66" s="216" t="s">
        <v>306</v>
      </c>
      <c r="DT66" s="237" t="s">
        <v>264</v>
      </c>
      <c r="DU66" s="226">
        <v>1</v>
      </c>
      <c r="DV66" s="227">
        <v>1</v>
      </c>
      <c r="DW66" s="227" t="s">
        <v>8</v>
      </c>
      <c r="DX66" s="218">
        <v>1</v>
      </c>
      <c r="DY66" s="221">
        <v>1</v>
      </c>
      <c r="DZ66" s="218">
        <v>0</v>
      </c>
      <c r="EA66" s="226" t="s">
        <v>45</v>
      </c>
      <c r="EB66" s="227" t="s">
        <v>7</v>
      </c>
      <c r="EC66" s="218" t="s">
        <v>7</v>
      </c>
      <c r="ED66" s="247">
        <v>0</v>
      </c>
      <c r="EE66" s="272">
        <v>0</v>
      </c>
      <c r="EF66" s="227" t="s">
        <v>7</v>
      </c>
      <c r="EG66" s="218" t="s">
        <v>7</v>
      </c>
      <c r="EH66" s="275" t="s">
        <v>7</v>
      </c>
      <c r="EI66" s="216" t="s">
        <v>7</v>
      </c>
    </row>
    <row r="67" spans="1:139" s="174" customFormat="1" ht="15" x14ac:dyDescent="0.2">
      <c r="A67" s="295"/>
      <c r="B67" s="16"/>
      <c r="C67" s="171"/>
      <c r="D67" s="171"/>
      <c r="E67" s="238"/>
      <c r="F67" s="224"/>
      <c r="G67" s="240"/>
      <c r="H67" s="219"/>
      <c r="I67" s="224"/>
      <c r="J67" s="219"/>
      <c r="K67" s="224"/>
      <c r="L67" s="240"/>
      <c r="M67" s="219"/>
      <c r="N67" s="224"/>
      <c r="O67" s="240"/>
      <c r="P67" s="240"/>
      <c r="Q67" s="219"/>
      <c r="R67" s="271"/>
      <c r="S67" s="238"/>
      <c r="T67" s="224"/>
      <c r="U67" s="240"/>
      <c r="V67" s="219"/>
      <c r="W67" s="248"/>
      <c r="X67" s="297"/>
      <c r="Y67" s="224"/>
      <c r="Z67" s="240"/>
      <c r="AA67" s="219"/>
      <c r="AB67" s="224"/>
      <c r="AC67" s="240"/>
      <c r="AD67" s="240"/>
      <c r="AE67" s="219"/>
      <c r="AF67" s="271"/>
      <c r="AG67" s="238"/>
      <c r="AH67" s="224"/>
      <c r="AI67" s="240"/>
      <c r="AJ67" s="219"/>
      <c r="AK67" s="248"/>
      <c r="AL67" s="297"/>
      <c r="AM67" s="149" t="s">
        <v>51</v>
      </c>
      <c r="AN67" s="56" t="s">
        <v>7</v>
      </c>
      <c r="AO67" s="54"/>
      <c r="AP67" s="149">
        <v>0</v>
      </c>
      <c r="AQ67" s="141" t="s">
        <v>8</v>
      </c>
      <c r="AR67" s="141"/>
      <c r="AS67" s="161"/>
      <c r="AT67" s="238"/>
      <c r="AU67" s="238"/>
      <c r="AV67" s="224"/>
      <c r="AW67" s="240"/>
      <c r="AX67" s="219"/>
      <c r="AY67" s="248"/>
      <c r="AZ67" s="297"/>
      <c r="BA67" s="149" t="s">
        <v>51</v>
      </c>
      <c r="BB67" s="56" t="s">
        <v>7</v>
      </c>
      <c r="BC67" s="53" t="s">
        <v>7</v>
      </c>
      <c r="BD67" s="172">
        <v>0</v>
      </c>
      <c r="BE67" s="141" t="s">
        <v>8</v>
      </c>
      <c r="BF67" s="141">
        <v>0</v>
      </c>
      <c r="BG67" s="80" t="s">
        <v>7</v>
      </c>
      <c r="BH67" s="238"/>
      <c r="BI67" s="238"/>
      <c r="BJ67" s="224"/>
      <c r="BK67" s="240"/>
      <c r="BL67" s="240"/>
      <c r="BM67" s="219"/>
      <c r="BN67" s="222"/>
      <c r="BO67" s="219"/>
      <c r="BP67" s="224"/>
      <c r="BQ67" s="240"/>
      <c r="BR67" s="222"/>
      <c r="BS67" s="224"/>
      <c r="BT67" s="240"/>
      <c r="BU67" s="240"/>
      <c r="BV67" s="219"/>
      <c r="BW67" s="425"/>
      <c r="BX67" s="238"/>
      <c r="BY67" s="224"/>
      <c r="BZ67" s="240"/>
      <c r="CA67" s="240"/>
      <c r="CB67" s="219"/>
      <c r="CC67" s="222"/>
      <c r="CD67" s="295"/>
      <c r="CE67" s="224"/>
      <c r="CF67" s="427"/>
      <c r="CG67" s="219"/>
      <c r="CH67" s="222"/>
      <c r="CI67" s="240"/>
      <c r="CJ67" s="240"/>
      <c r="CK67" s="276"/>
      <c r="CL67" s="171"/>
      <c r="CM67" s="238"/>
      <c r="CN67" s="224"/>
      <c r="CO67" s="240"/>
      <c r="CP67" s="240"/>
      <c r="CQ67" s="219"/>
      <c r="CR67" s="222"/>
      <c r="CS67" s="295"/>
      <c r="CT67" s="224"/>
      <c r="CU67" s="240"/>
      <c r="CV67" s="219"/>
      <c r="CW67" s="224"/>
      <c r="CX67" s="240"/>
      <c r="CY67" s="240"/>
      <c r="CZ67" s="276"/>
      <c r="DA67" s="285"/>
      <c r="DB67" s="288"/>
      <c r="DC67" s="238"/>
      <c r="DD67" s="224"/>
      <c r="DE67" s="240"/>
      <c r="DF67" s="240"/>
      <c r="DG67" s="219"/>
      <c r="DH67" s="222"/>
      <c r="DI67" s="219"/>
      <c r="DJ67" s="224"/>
      <c r="DK67" s="240"/>
      <c r="DL67" s="293"/>
      <c r="DM67" s="225"/>
      <c r="DN67" s="293"/>
      <c r="DO67" s="293"/>
      <c r="DP67" s="228"/>
      <c r="DQ67" s="277"/>
      <c r="DR67" s="217"/>
      <c r="DS67" s="271"/>
      <c r="DT67" s="238"/>
      <c r="DU67" s="224"/>
      <c r="DV67" s="240"/>
      <c r="DW67" s="240"/>
      <c r="DX67" s="219"/>
      <c r="DY67" s="222"/>
      <c r="DZ67" s="219"/>
      <c r="EA67" s="224"/>
      <c r="EB67" s="240"/>
      <c r="EC67" s="219"/>
      <c r="ED67" s="248"/>
      <c r="EE67" s="273"/>
      <c r="EF67" s="240"/>
      <c r="EG67" s="219"/>
      <c r="EH67" s="276"/>
      <c r="EI67" s="271"/>
    </row>
    <row r="68" spans="1:139" s="174" customFormat="1" ht="15" x14ac:dyDescent="0.2">
      <c r="A68" s="295"/>
      <c r="B68" s="16"/>
      <c r="C68" s="171"/>
      <c r="D68" s="171"/>
      <c r="E68" s="238"/>
      <c r="F68" s="224"/>
      <c r="G68" s="240"/>
      <c r="H68" s="219"/>
      <c r="I68" s="224"/>
      <c r="J68" s="219"/>
      <c r="K68" s="224"/>
      <c r="L68" s="240"/>
      <c r="M68" s="219"/>
      <c r="N68" s="224"/>
      <c r="O68" s="240"/>
      <c r="P68" s="240"/>
      <c r="Q68" s="219"/>
      <c r="R68" s="271"/>
      <c r="S68" s="238"/>
      <c r="T68" s="224"/>
      <c r="U68" s="240"/>
      <c r="V68" s="219"/>
      <c r="W68" s="248"/>
      <c r="X68" s="297"/>
      <c r="Y68" s="224"/>
      <c r="Z68" s="240"/>
      <c r="AA68" s="219"/>
      <c r="AB68" s="224"/>
      <c r="AC68" s="240"/>
      <c r="AD68" s="240"/>
      <c r="AE68" s="219"/>
      <c r="AF68" s="271"/>
      <c r="AG68" s="238"/>
      <c r="AH68" s="224"/>
      <c r="AI68" s="240"/>
      <c r="AJ68" s="219"/>
      <c r="AK68" s="248"/>
      <c r="AL68" s="297"/>
      <c r="AM68" s="149" t="s">
        <v>49</v>
      </c>
      <c r="AN68" s="59" t="s">
        <v>270</v>
      </c>
      <c r="AO68" s="53" t="s">
        <v>7</v>
      </c>
      <c r="AP68" s="169" t="s">
        <v>50</v>
      </c>
      <c r="AQ68" s="141" t="s">
        <v>8</v>
      </c>
      <c r="AR68" s="141">
        <v>0</v>
      </c>
      <c r="AS68" s="80" t="s">
        <v>7</v>
      </c>
      <c r="AT68" s="238"/>
      <c r="AU68" s="238"/>
      <c r="AV68" s="224"/>
      <c r="AW68" s="240"/>
      <c r="AX68" s="219"/>
      <c r="AY68" s="248"/>
      <c r="AZ68" s="297"/>
      <c r="BA68" s="149" t="s">
        <v>49</v>
      </c>
      <c r="BB68" s="59" t="s">
        <v>270</v>
      </c>
      <c r="BC68" s="53" t="s">
        <v>7</v>
      </c>
      <c r="BD68" s="169" t="s">
        <v>273</v>
      </c>
      <c r="BE68" s="141" t="s">
        <v>8</v>
      </c>
      <c r="BF68" s="141">
        <v>0</v>
      </c>
      <c r="BG68" s="80" t="s">
        <v>7</v>
      </c>
      <c r="BH68" s="238"/>
      <c r="BI68" s="238"/>
      <c r="BJ68" s="224"/>
      <c r="BK68" s="240"/>
      <c r="BL68" s="240"/>
      <c r="BM68" s="219"/>
      <c r="BN68" s="222"/>
      <c r="BO68" s="219"/>
      <c r="BP68" s="225"/>
      <c r="BQ68" s="228"/>
      <c r="BR68" s="223"/>
      <c r="BS68" s="225"/>
      <c r="BT68" s="228"/>
      <c r="BU68" s="228"/>
      <c r="BV68" s="220"/>
      <c r="BW68" s="425"/>
      <c r="BX68" s="238"/>
      <c r="BY68" s="224"/>
      <c r="BZ68" s="240"/>
      <c r="CA68" s="240"/>
      <c r="CB68" s="219"/>
      <c r="CC68" s="222"/>
      <c r="CD68" s="295"/>
      <c r="CE68" s="225"/>
      <c r="CF68" s="415"/>
      <c r="CG68" s="220"/>
      <c r="CH68" s="223"/>
      <c r="CI68" s="228"/>
      <c r="CJ68" s="228"/>
      <c r="CK68" s="277"/>
      <c r="CL68" s="171"/>
      <c r="CM68" s="238"/>
      <c r="CN68" s="224"/>
      <c r="CO68" s="240"/>
      <c r="CP68" s="240"/>
      <c r="CQ68" s="219"/>
      <c r="CR68" s="222"/>
      <c r="CS68" s="295"/>
      <c r="CT68" s="225"/>
      <c r="CU68" s="228"/>
      <c r="CV68" s="220"/>
      <c r="CW68" s="225"/>
      <c r="CX68" s="228"/>
      <c r="CY68" s="228"/>
      <c r="CZ68" s="277"/>
      <c r="DA68" s="286"/>
      <c r="DB68" s="288"/>
      <c r="DC68" s="238"/>
      <c r="DD68" s="224"/>
      <c r="DE68" s="240"/>
      <c r="DF68" s="240"/>
      <c r="DG68" s="219"/>
      <c r="DH68" s="222"/>
      <c r="DI68" s="219"/>
      <c r="DJ68" s="52" t="s">
        <v>48</v>
      </c>
      <c r="DK68" s="56" t="s">
        <v>279</v>
      </c>
      <c r="DL68" s="153">
        <v>1</v>
      </c>
      <c r="DM68" s="148">
        <v>1</v>
      </c>
      <c r="DN68" s="75">
        <v>30</v>
      </c>
      <c r="DO68" s="75">
        <v>0</v>
      </c>
      <c r="DP68" s="56" t="s">
        <v>7</v>
      </c>
      <c r="DQ68" s="35" t="s">
        <v>7</v>
      </c>
      <c r="DR68" s="101">
        <v>80</v>
      </c>
      <c r="DS68" s="60" t="s">
        <v>312</v>
      </c>
      <c r="DT68" s="238"/>
      <c r="DU68" s="224"/>
      <c r="DV68" s="240"/>
      <c r="DW68" s="240"/>
      <c r="DX68" s="219"/>
      <c r="DY68" s="222"/>
      <c r="DZ68" s="219"/>
      <c r="EA68" s="225"/>
      <c r="EB68" s="228"/>
      <c r="EC68" s="220"/>
      <c r="ED68" s="249"/>
      <c r="EE68" s="274"/>
      <c r="EF68" s="228"/>
      <c r="EG68" s="220"/>
      <c r="EH68" s="277"/>
      <c r="EI68" s="217"/>
    </row>
    <row r="69" spans="1:139" s="174" customFormat="1" ht="15" x14ac:dyDescent="0.2">
      <c r="A69" s="295"/>
      <c r="B69" s="16"/>
      <c r="C69" s="171"/>
      <c r="D69" s="171"/>
      <c r="E69" s="238"/>
      <c r="F69" s="224"/>
      <c r="G69" s="240"/>
      <c r="H69" s="219"/>
      <c r="I69" s="224"/>
      <c r="J69" s="219"/>
      <c r="K69" s="224"/>
      <c r="L69" s="240"/>
      <c r="M69" s="219"/>
      <c r="N69" s="224"/>
      <c r="O69" s="240"/>
      <c r="P69" s="240"/>
      <c r="Q69" s="219"/>
      <c r="R69" s="271"/>
      <c r="S69" s="238"/>
      <c r="T69" s="224"/>
      <c r="U69" s="240"/>
      <c r="V69" s="219"/>
      <c r="W69" s="248"/>
      <c r="X69" s="297"/>
      <c r="Y69" s="224"/>
      <c r="Z69" s="240"/>
      <c r="AA69" s="219"/>
      <c r="AB69" s="224"/>
      <c r="AC69" s="240"/>
      <c r="AD69" s="240"/>
      <c r="AE69" s="219"/>
      <c r="AF69" s="271"/>
      <c r="AG69" s="238"/>
      <c r="AH69" s="224"/>
      <c r="AI69" s="240"/>
      <c r="AJ69" s="219"/>
      <c r="AK69" s="248"/>
      <c r="AL69" s="297"/>
      <c r="AM69" s="160" t="s">
        <v>49</v>
      </c>
      <c r="AN69" s="22" t="s">
        <v>271</v>
      </c>
      <c r="AO69" s="53" t="s">
        <v>7</v>
      </c>
      <c r="AP69" s="191" t="s">
        <v>50</v>
      </c>
      <c r="AQ69" s="142" t="s">
        <v>8</v>
      </c>
      <c r="AR69" s="142">
        <v>0</v>
      </c>
      <c r="AS69" s="80" t="s">
        <v>7</v>
      </c>
      <c r="AT69" s="238"/>
      <c r="AU69" s="238"/>
      <c r="AV69" s="224"/>
      <c r="AW69" s="240"/>
      <c r="AX69" s="219"/>
      <c r="AY69" s="248"/>
      <c r="AZ69" s="297"/>
      <c r="BA69" s="160" t="s">
        <v>49</v>
      </c>
      <c r="BB69" s="22" t="s">
        <v>271</v>
      </c>
      <c r="BC69" s="53" t="s">
        <v>7</v>
      </c>
      <c r="BD69" s="191" t="s">
        <v>273</v>
      </c>
      <c r="BE69" s="142" t="s">
        <v>8</v>
      </c>
      <c r="BF69" s="142">
        <v>0</v>
      </c>
      <c r="BG69" s="80" t="s">
        <v>7</v>
      </c>
      <c r="BH69" s="238"/>
      <c r="BI69" s="238"/>
      <c r="BJ69" s="224"/>
      <c r="BK69" s="240"/>
      <c r="BL69" s="240"/>
      <c r="BM69" s="219"/>
      <c r="BN69" s="222"/>
      <c r="BO69" s="219"/>
      <c r="BP69" s="226" t="s">
        <v>51</v>
      </c>
      <c r="BQ69" s="227" t="s">
        <v>7</v>
      </c>
      <c r="BR69" s="218" t="s">
        <v>7</v>
      </c>
      <c r="BS69" s="226">
        <v>2</v>
      </c>
      <c r="BT69" s="227" t="s">
        <v>8</v>
      </c>
      <c r="BU69" s="227">
        <v>0</v>
      </c>
      <c r="BV69" s="218" t="s">
        <v>7</v>
      </c>
      <c r="BW69" s="425"/>
      <c r="BX69" s="238"/>
      <c r="BY69" s="224"/>
      <c r="BZ69" s="240"/>
      <c r="CA69" s="240"/>
      <c r="CB69" s="219"/>
      <c r="CC69" s="222"/>
      <c r="CD69" s="295"/>
      <c r="CE69" s="226" t="s">
        <v>51</v>
      </c>
      <c r="CF69" s="227" t="s">
        <v>7</v>
      </c>
      <c r="CG69" s="218" t="s">
        <v>7</v>
      </c>
      <c r="CH69" s="243" t="s">
        <v>54</v>
      </c>
      <c r="CI69" s="227">
        <v>20</v>
      </c>
      <c r="CJ69" s="227">
        <v>0</v>
      </c>
      <c r="CK69" s="218" t="s">
        <v>7</v>
      </c>
      <c r="CL69" s="171"/>
      <c r="CM69" s="238"/>
      <c r="CN69" s="224"/>
      <c r="CO69" s="240"/>
      <c r="CP69" s="240"/>
      <c r="CQ69" s="219"/>
      <c r="CR69" s="222"/>
      <c r="CS69" s="295"/>
      <c r="CT69" s="226" t="s">
        <v>51</v>
      </c>
      <c r="CU69" s="227" t="s">
        <v>7</v>
      </c>
      <c r="CV69" s="241" t="s">
        <v>278</v>
      </c>
      <c r="CW69" s="243" t="s">
        <v>53</v>
      </c>
      <c r="CX69" s="227">
        <v>23</v>
      </c>
      <c r="CY69" s="227">
        <v>1</v>
      </c>
      <c r="CZ69" s="218">
        <v>20</v>
      </c>
      <c r="DA69" s="289" t="s">
        <v>8</v>
      </c>
      <c r="DB69" s="216" t="s">
        <v>8</v>
      </c>
      <c r="DC69" s="238"/>
      <c r="DD69" s="224"/>
      <c r="DE69" s="240"/>
      <c r="DF69" s="240"/>
      <c r="DG69" s="219"/>
      <c r="DH69" s="222"/>
      <c r="DI69" s="219"/>
      <c r="DJ69" s="226" t="s">
        <v>51</v>
      </c>
      <c r="DK69" s="227" t="s">
        <v>7</v>
      </c>
      <c r="DL69" s="241" t="s">
        <v>7</v>
      </c>
      <c r="DM69" s="243" t="s">
        <v>54</v>
      </c>
      <c r="DN69" s="227">
        <v>16</v>
      </c>
      <c r="DO69" s="227">
        <v>0</v>
      </c>
      <c r="DP69" s="227" t="s">
        <v>7</v>
      </c>
      <c r="DQ69" s="245" t="s">
        <v>7</v>
      </c>
      <c r="DR69" s="216">
        <v>165</v>
      </c>
      <c r="DS69" s="271" t="s">
        <v>306</v>
      </c>
      <c r="DT69" s="238"/>
      <c r="DU69" s="224"/>
      <c r="DV69" s="240"/>
      <c r="DW69" s="240"/>
      <c r="DX69" s="219"/>
      <c r="DY69" s="222"/>
      <c r="DZ69" s="219"/>
      <c r="EA69" s="226" t="s">
        <v>51</v>
      </c>
      <c r="EB69" s="227" t="s">
        <v>7</v>
      </c>
      <c r="EC69" s="241" t="s">
        <v>7</v>
      </c>
      <c r="ED69" s="243" t="s">
        <v>280</v>
      </c>
      <c r="EE69" s="227">
        <v>0</v>
      </c>
      <c r="EF69" s="227">
        <v>24</v>
      </c>
      <c r="EG69" s="218" t="s">
        <v>7</v>
      </c>
      <c r="EH69" s="245">
        <v>355</v>
      </c>
      <c r="EI69" s="216" t="s">
        <v>284</v>
      </c>
    </row>
    <row r="70" spans="1:139" s="174" customFormat="1" ht="15" x14ac:dyDescent="0.2">
      <c r="A70" s="296"/>
      <c r="B70" s="16" t="s">
        <v>263</v>
      </c>
      <c r="C70" s="18" t="s">
        <v>63</v>
      </c>
      <c r="D70" s="171" t="s">
        <v>52</v>
      </c>
      <c r="E70" s="239"/>
      <c r="F70" s="225"/>
      <c r="G70" s="228"/>
      <c r="H70" s="220"/>
      <c r="I70" s="225"/>
      <c r="J70" s="220"/>
      <c r="K70" s="225"/>
      <c r="L70" s="228"/>
      <c r="M70" s="220"/>
      <c r="N70" s="225"/>
      <c r="O70" s="228"/>
      <c r="P70" s="228"/>
      <c r="Q70" s="220"/>
      <c r="R70" s="217"/>
      <c r="S70" s="239"/>
      <c r="T70" s="225"/>
      <c r="U70" s="228"/>
      <c r="V70" s="220"/>
      <c r="W70" s="249"/>
      <c r="X70" s="298"/>
      <c r="Y70" s="225"/>
      <c r="Z70" s="228"/>
      <c r="AA70" s="220"/>
      <c r="AB70" s="225"/>
      <c r="AC70" s="228"/>
      <c r="AD70" s="228"/>
      <c r="AE70" s="220"/>
      <c r="AF70" s="217"/>
      <c r="AG70" s="239"/>
      <c r="AH70" s="225"/>
      <c r="AI70" s="228"/>
      <c r="AJ70" s="220"/>
      <c r="AK70" s="249"/>
      <c r="AL70" s="421"/>
      <c r="AM70" s="52" t="s">
        <v>49</v>
      </c>
      <c r="AN70" s="68" t="s">
        <v>272</v>
      </c>
      <c r="AO70" s="53" t="s">
        <v>7</v>
      </c>
      <c r="AP70" s="71" t="s">
        <v>50</v>
      </c>
      <c r="AQ70" s="56" t="s">
        <v>8</v>
      </c>
      <c r="AR70" s="56">
        <v>0</v>
      </c>
      <c r="AS70" s="80" t="s">
        <v>7</v>
      </c>
      <c r="AT70" s="239"/>
      <c r="AU70" s="239"/>
      <c r="AV70" s="225"/>
      <c r="AW70" s="228"/>
      <c r="AX70" s="220"/>
      <c r="AY70" s="249"/>
      <c r="AZ70" s="298"/>
      <c r="BA70" s="52" t="s">
        <v>49</v>
      </c>
      <c r="BB70" s="68" t="s">
        <v>272</v>
      </c>
      <c r="BC70" s="53" t="s">
        <v>7</v>
      </c>
      <c r="BD70" s="71" t="s">
        <v>273</v>
      </c>
      <c r="BE70" s="56" t="s">
        <v>8</v>
      </c>
      <c r="BF70" s="56">
        <v>0</v>
      </c>
      <c r="BG70" s="80" t="s">
        <v>7</v>
      </c>
      <c r="BH70" s="239"/>
      <c r="BI70" s="239"/>
      <c r="BJ70" s="225"/>
      <c r="BK70" s="228"/>
      <c r="BL70" s="228"/>
      <c r="BM70" s="220"/>
      <c r="BN70" s="223"/>
      <c r="BO70" s="220"/>
      <c r="BP70" s="225"/>
      <c r="BQ70" s="228"/>
      <c r="BR70" s="220"/>
      <c r="BS70" s="225"/>
      <c r="BT70" s="228"/>
      <c r="BU70" s="228"/>
      <c r="BV70" s="220"/>
      <c r="BW70" s="426"/>
      <c r="BX70" s="239"/>
      <c r="BY70" s="225"/>
      <c r="BZ70" s="228"/>
      <c r="CA70" s="228"/>
      <c r="CB70" s="220"/>
      <c r="CC70" s="223"/>
      <c r="CD70" s="296"/>
      <c r="CE70" s="225"/>
      <c r="CF70" s="228"/>
      <c r="CG70" s="220"/>
      <c r="CH70" s="244"/>
      <c r="CI70" s="228"/>
      <c r="CJ70" s="228"/>
      <c r="CK70" s="220"/>
      <c r="CL70" s="171"/>
      <c r="CM70" s="239"/>
      <c r="CN70" s="225"/>
      <c r="CO70" s="228"/>
      <c r="CP70" s="228"/>
      <c r="CQ70" s="220"/>
      <c r="CR70" s="223"/>
      <c r="CS70" s="296"/>
      <c r="CT70" s="225"/>
      <c r="CU70" s="228"/>
      <c r="CV70" s="242"/>
      <c r="CW70" s="244"/>
      <c r="CX70" s="228"/>
      <c r="CY70" s="228"/>
      <c r="CZ70" s="220"/>
      <c r="DA70" s="290"/>
      <c r="DB70" s="217"/>
      <c r="DC70" s="239"/>
      <c r="DD70" s="225"/>
      <c r="DE70" s="228"/>
      <c r="DF70" s="228"/>
      <c r="DG70" s="220"/>
      <c r="DH70" s="223"/>
      <c r="DI70" s="220"/>
      <c r="DJ70" s="225"/>
      <c r="DK70" s="228"/>
      <c r="DL70" s="242"/>
      <c r="DM70" s="244"/>
      <c r="DN70" s="228"/>
      <c r="DO70" s="228"/>
      <c r="DP70" s="228"/>
      <c r="DQ70" s="246"/>
      <c r="DR70" s="217"/>
      <c r="DS70" s="217"/>
      <c r="DT70" s="239"/>
      <c r="DU70" s="225"/>
      <c r="DV70" s="228"/>
      <c r="DW70" s="228"/>
      <c r="DX70" s="220"/>
      <c r="DY70" s="223"/>
      <c r="DZ70" s="220"/>
      <c r="EA70" s="225"/>
      <c r="EB70" s="228"/>
      <c r="EC70" s="242"/>
      <c r="ED70" s="244"/>
      <c r="EE70" s="228"/>
      <c r="EF70" s="228"/>
      <c r="EG70" s="220"/>
      <c r="EH70" s="246"/>
      <c r="EI70" s="217"/>
    </row>
    <row r="71" spans="1:139" s="174" customFormat="1" ht="15" x14ac:dyDescent="0.2">
      <c r="A71" s="294" t="s">
        <v>267</v>
      </c>
      <c r="B71" s="16" t="s">
        <v>337</v>
      </c>
      <c r="C71" s="171"/>
      <c r="D71" s="17"/>
      <c r="E71" s="237" t="s">
        <v>267</v>
      </c>
      <c r="F71" s="224">
        <v>1</v>
      </c>
      <c r="G71" s="240">
        <v>3</v>
      </c>
      <c r="H71" s="219">
        <v>1</v>
      </c>
      <c r="I71" s="248">
        <v>3</v>
      </c>
      <c r="J71" s="219">
        <v>0</v>
      </c>
      <c r="K71" s="224" t="s">
        <v>7</v>
      </c>
      <c r="L71" s="240" t="s">
        <v>7</v>
      </c>
      <c r="M71" s="219" t="s">
        <v>7</v>
      </c>
      <c r="N71" s="224" t="s">
        <v>7</v>
      </c>
      <c r="O71" s="240" t="s">
        <v>7</v>
      </c>
      <c r="P71" s="240" t="s">
        <v>7</v>
      </c>
      <c r="Q71" s="219" t="s">
        <v>7</v>
      </c>
      <c r="R71" s="271" t="s">
        <v>7</v>
      </c>
      <c r="S71" s="237" t="s">
        <v>267</v>
      </c>
      <c r="T71" s="224" t="s">
        <v>7</v>
      </c>
      <c r="U71" s="240" t="s">
        <v>7</v>
      </c>
      <c r="V71" s="219" t="s">
        <v>7</v>
      </c>
      <c r="W71" s="224" t="s">
        <v>7</v>
      </c>
      <c r="X71" s="219" t="s">
        <v>7</v>
      </c>
      <c r="Y71" s="224" t="s">
        <v>7</v>
      </c>
      <c r="Z71" s="240" t="s">
        <v>7</v>
      </c>
      <c r="AA71" s="219" t="s">
        <v>7</v>
      </c>
      <c r="AB71" s="224" t="s">
        <v>7</v>
      </c>
      <c r="AC71" s="240" t="s">
        <v>7</v>
      </c>
      <c r="AD71" s="240" t="s">
        <v>7</v>
      </c>
      <c r="AE71" s="219" t="s">
        <v>7</v>
      </c>
      <c r="AF71" s="271" t="s">
        <v>7</v>
      </c>
      <c r="AG71" s="237" t="s">
        <v>267</v>
      </c>
      <c r="AH71" s="224" t="s">
        <v>7</v>
      </c>
      <c r="AI71" s="240" t="s">
        <v>7</v>
      </c>
      <c r="AJ71" s="219" t="s">
        <v>7</v>
      </c>
      <c r="AK71" s="224" t="s">
        <v>7</v>
      </c>
      <c r="AL71" s="219" t="s">
        <v>7</v>
      </c>
      <c r="AM71" s="224" t="s">
        <v>7</v>
      </c>
      <c r="AN71" s="240" t="s">
        <v>7</v>
      </c>
      <c r="AO71" s="219" t="s">
        <v>7</v>
      </c>
      <c r="AP71" s="224" t="s">
        <v>7</v>
      </c>
      <c r="AQ71" s="240" t="s">
        <v>7</v>
      </c>
      <c r="AR71" s="240" t="s">
        <v>7</v>
      </c>
      <c r="AS71" s="219" t="s">
        <v>7</v>
      </c>
      <c r="AT71" s="271" t="s">
        <v>7</v>
      </c>
      <c r="AU71" s="237" t="s">
        <v>267</v>
      </c>
      <c r="AV71" s="224" t="s">
        <v>7</v>
      </c>
      <c r="AW71" s="240" t="s">
        <v>7</v>
      </c>
      <c r="AX71" s="219" t="s">
        <v>7</v>
      </c>
      <c r="AY71" s="224" t="s">
        <v>7</v>
      </c>
      <c r="AZ71" s="219" t="s">
        <v>7</v>
      </c>
      <c r="BA71" s="224" t="s">
        <v>7</v>
      </c>
      <c r="BB71" s="240" t="s">
        <v>7</v>
      </c>
      <c r="BC71" s="219" t="s">
        <v>7</v>
      </c>
      <c r="BD71" s="224" t="s">
        <v>7</v>
      </c>
      <c r="BE71" s="240" t="s">
        <v>7</v>
      </c>
      <c r="BF71" s="240" t="s">
        <v>7</v>
      </c>
      <c r="BG71" s="219" t="s">
        <v>7</v>
      </c>
      <c r="BH71" s="271" t="s">
        <v>7</v>
      </c>
      <c r="BI71" s="237" t="s">
        <v>267</v>
      </c>
      <c r="BJ71" s="224">
        <v>1</v>
      </c>
      <c r="BK71" s="240">
        <v>2</v>
      </c>
      <c r="BL71" s="240" t="s">
        <v>7</v>
      </c>
      <c r="BM71" s="219">
        <v>1</v>
      </c>
      <c r="BN71" s="224">
        <v>2</v>
      </c>
      <c r="BO71" s="219" t="s">
        <v>7</v>
      </c>
      <c r="BP71" s="226" t="s">
        <v>45</v>
      </c>
      <c r="BQ71" s="227" t="s">
        <v>7</v>
      </c>
      <c r="BR71" s="218" t="s">
        <v>7</v>
      </c>
      <c r="BS71" s="226">
        <v>1</v>
      </c>
      <c r="BT71" s="227" t="s">
        <v>8</v>
      </c>
      <c r="BU71" s="227">
        <v>1</v>
      </c>
      <c r="BV71" s="218" t="s">
        <v>8</v>
      </c>
      <c r="BW71" s="424" t="s">
        <v>274</v>
      </c>
      <c r="BX71" s="237" t="s">
        <v>267</v>
      </c>
      <c r="BY71" s="224">
        <v>1</v>
      </c>
      <c r="BZ71" s="240">
        <v>2</v>
      </c>
      <c r="CA71" s="240">
        <v>77</v>
      </c>
      <c r="CB71" s="219">
        <v>1</v>
      </c>
      <c r="CC71" s="224">
        <v>2</v>
      </c>
      <c r="CD71" s="219">
        <v>0</v>
      </c>
      <c r="CE71" s="226" t="s">
        <v>45</v>
      </c>
      <c r="CF71" s="227" t="s">
        <v>7</v>
      </c>
      <c r="CG71" s="218" t="s">
        <v>7</v>
      </c>
      <c r="CH71" s="226" t="s">
        <v>50</v>
      </c>
      <c r="CI71" s="227">
        <v>9</v>
      </c>
      <c r="CJ71" s="227">
        <v>0</v>
      </c>
      <c r="CK71" s="218" t="s">
        <v>7</v>
      </c>
      <c r="CL71" s="171"/>
      <c r="CM71" s="237" t="s">
        <v>267</v>
      </c>
      <c r="CN71" s="224">
        <v>1</v>
      </c>
      <c r="CO71" s="240">
        <v>1</v>
      </c>
      <c r="CP71" s="240">
        <v>117</v>
      </c>
      <c r="CQ71" s="219">
        <v>1</v>
      </c>
      <c r="CR71" s="224">
        <v>1</v>
      </c>
      <c r="CS71" s="219">
        <v>0</v>
      </c>
      <c r="CT71" s="226" t="s">
        <v>45</v>
      </c>
      <c r="CU71" s="240" t="s">
        <v>7</v>
      </c>
      <c r="CV71" s="218" t="s">
        <v>7</v>
      </c>
      <c r="CW71" s="226">
        <v>0</v>
      </c>
      <c r="CX71" s="227" t="s">
        <v>7</v>
      </c>
      <c r="CY71" s="227">
        <v>0</v>
      </c>
      <c r="CZ71" s="218" t="s">
        <v>7</v>
      </c>
      <c r="DA71" s="287" t="s">
        <v>7</v>
      </c>
      <c r="DB71" s="281" t="s">
        <v>7</v>
      </c>
      <c r="DC71" s="237" t="s">
        <v>267</v>
      </c>
      <c r="DD71" s="226" t="s">
        <v>7</v>
      </c>
      <c r="DE71" s="227" t="s">
        <v>7</v>
      </c>
      <c r="DF71" s="227" t="s">
        <v>7</v>
      </c>
      <c r="DG71" s="218" t="s">
        <v>7</v>
      </c>
      <c r="DH71" s="226" t="s">
        <v>7</v>
      </c>
      <c r="DI71" s="218" t="s">
        <v>7</v>
      </c>
      <c r="DJ71" s="226" t="s">
        <v>7</v>
      </c>
      <c r="DK71" s="227" t="s">
        <v>7</v>
      </c>
      <c r="DL71" s="218" t="s">
        <v>7</v>
      </c>
      <c r="DM71" s="226" t="s">
        <v>7</v>
      </c>
      <c r="DN71" s="227" t="s">
        <v>7</v>
      </c>
      <c r="DO71" s="227" t="s">
        <v>7</v>
      </c>
      <c r="DP71" s="227" t="s">
        <v>7</v>
      </c>
      <c r="DQ71" s="278" t="s">
        <v>7</v>
      </c>
      <c r="DR71" s="281" t="s">
        <v>7</v>
      </c>
      <c r="DS71" s="216" t="s">
        <v>7</v>
      </c>
      <c r="DT71" s="237" t="s">
        <v>267</v>
      </c>
      <c r="DU71" s="226">
        <v>1</v>
      </c>
      <c r="DV71" s="227">
        <v>1</v>
      </c>
      <c r="DW71" s="227">
        <v>395</v>
      </c>
      <c r="DX71" s="218">
        <v>1</v>
      </c>
      <c r="DY71" s="226">
        <v>1</v>
      </c>
      <c r="DZ71" s="218">
        <v>0</v>
      </c>
      <c r="EA71" s="226" t="s">
        <v>51</v>
      </c>
      <c r="EB71" s="227" t="s">
        <v>7</v>
      </c>
      <c r="EC71" s="218" t="s">
        <v>7</v>
      </c>
      <c r="ED71" s="243" t="s">
        <v>54</v>
      </c>
      <c r="EE71" s="227">
        <v>0</v>
      </c>
      <c r="EF71" s="227">
        <v>33</v>
      </c>
      <c r="EG71" s="218" t="s">
        <v>7</v>
      </c>
      <c r="EH71" s="275">
        <v>64</v>
      </c>
      <c r="EI71" s="216" t="s">
        <v>283</v>
      </c>
    </row>
    <row r="72" spans="1:139" s="174" customFormat="1" ht="15" x14ac:dyDescent="0.2">
      <c r="A72" s="295"/>
      <c r="B72" s="20" t="s">
        <v>266</v>
      </c>
      <c r="C72" s="182"/>
      <c r="D72" s="171"/>
      <c r="E72" s="238"/>
      <c r="F72" s="224"/>
      <c r="G72" s="240"/>
      <c r="H72" s="219"/>
      <c r="I72" s="248"/>
      <c r="J72" s="219"/>
      <c r="K72" s="224"/>
      <c r="L72" s="240"/>
      <c r="M72" s="219"/>
      <c r="N72" s="224"/>
      <c r="O72" s="240"/>
      <c r="P72" s="240"/>
      <c r="Q72" s="219"/>
      <c r="R72" s="271"/>
      <c r="S72" s="238"/>
      <c r="T72" s="224"/>
      <c r="U72" s="240"/>
      <c r="V72" s="219"/>
      <c r="W72" s="224"/>
      <c r="X72" s="219"/>
      <c r="Y72" s="224"/>
      <c r="Z72" s="240"/>
      <c r="AA72" s="219"/>
      <c r="AB72" s="224"/>
      <c r="AC72" s="240"/>
      <c r="AD72" s="240"/>
      <c r="AE72" s="219"/>
      <c r="AF72" s="271"/>
      <c r="AG72" s="238"/>
      <c r="AH72" s="224"/>
      <c r="AI72" s="240"/>
      <c r="AJ72" s="219"/>
      <c r="AK72" s="224"/>
      <c r="AL72" s="219"/>
      <c r="AM72" s="224"/>
      <c r="AN72" s="240"/>
      <c r="AO72" s="219"/>
      <c r="AP72" s="224"/>
      <c r="AQ72" s="240"/>
      <c r="AR72" s="240"/>
      <c r="AS72" s="219"/>
      <c r="AT72" s="271"/>
      <c r="AU72" s="238"/>
      <c r="AV72" s="224"/>
      <c r="AW72" s="240"/>
      <c r="AX72" s="219"/>
      <c r="AY72" s="224"/>
      <c r="AZ72" s="219"/>
      <c r="BA72" s="224"/>
      <c r="BB72" s="240"/>
      <c r="BC72" s="219"/>
      <c r="BD72" s="224"/>
      <c r="BE72" s="240"/>
      <c r="BF72" s="240"/>
      <c r="BG72" s="219"/>
      <c r="BH72" s="271"/>
      <c r="BI72" s="238"/>
      <c r="BJ72" s="224"/>
      <c r="BK72" s="240"/>
      <c r="BL72" s="240"/>
      <c r="BM72" s="219"/>
      <c r="BN72" s="224"/>
      <c r="BO72" s="219"/>
      <c r="BP72" s="225"/>
      <c r="BQ72" s="228"/>
      <c r="BR72" s="220"/>
      <c r="BS72" s="225"/>
      <c r="BT72" s="228"/>
      <c r="BU72" s="228"/>
      <c r="BV72" s="220"/>
      <c r="BW72" s="425"/>
      <c r="BX72" s="238"/>
      <c r="BY72" s="224"/>
      <c r="BZ72" s="240"/>
      <c r="CA72" s="240"/>
      <c r="CB72" s="219"/>
      <c r="CC72" s="224"/>
      <c r="CD72" s="219"/>
      <c r="CE72" s="225"/>
      <c r="CF72" s="228"/>
      <c r="CG72" s="220"/>
      <c r="CH72" s="225"/>
      <c r="CI72" s="228"/>
      <c r="CJ72" s="228"/>
      <c r="CK72" s="220"/>
      <c r="CL72" s="171"/>
      <c r="CM72" s="238"/>
      <c r="CN72" s="224"/>
      <c r="CO72" s="240"/>
      <c r="CP72" s="240"/>
      <c r="CQ72" s="219"/>
      <c r="CR72" s="224"/>
      <c r="CS72" s="219"/>
      <c r="CT72" s="225"/>
      <c r="CU72" s="228"/>
      <c r="CV72" s="220"/>
      <c r="CW72" s="225"/>
      <c r="CX72" s="228"/>
      <c r="CY72" s="228"/>
      <c r="CZ72" s="220"/>
      <c r="DA72" s="291"/>
      <c r="DB72" s="283"/>
      <c r="DC72" s="238"/>
      <c r="DD72" s="224"/>
      <c r="DE72" s="240"/>
      <c r="DF72" s="240"/>
      <c r="DG72" s="219"/>
      <c r="DH72" s="224"/>
      <c r="DI72" s="219"/>
      <c r="DJ72" s="224"/>
      <c r="DK72" s="240"/>
      <c r="DL72" s="219"/>
      <c r="DM72" s="224"/>
      <c r="DN72" s="240"/>
      <c r="DO72" s="240"/>
      <c r="DP72" s="240"/>
      <c r="DQ72" s="279"/>
      <c r="DR72" s="282"/>
      <c r="DS72" s="271"/>
      <c r="DT72" s="238"/>
      <c r="DU72" s="224"/>
      <c r="DV72" s="240"/>
      <c r="DW72" s="240"/>
      <c r="DX72" s="219"/>
      <c r="DY72" s="224"/>
      <c r="DZ72" s="219"/>
      <c r="EA72" s="224"/>
      <c r="EB72" s="240"/>
      <c r="EC72" s="219"/>
      <c r="ED72" s="270"/>
      <c r="EE72" s="240"/>
      <c r="EF72" s="240"/>
      <c r="EG72" s="219"/>
      <c r="EH72" s="276"/>
      <c r="EI72" s="282"/>
    </row>
    <row r="73" spans="1:139" s="174" customFormat="1" ht="15.75" thickBot="1" x14ac:dyDescent="0.25">
      <c r="A73" s="296"/>
      <c r="B73" s="16" t="s">
        <v>338</v>
      </c>
      <c r="C73" s="18"/>
      <c r="D73" s="19"/>
      <c r="E73" s="239"/>
      <c r="F73" s="225"/>
      <c r="G73" s="228"/>
      <c r="H73" s="220"/>
      <c r="I73" s="249"/>
      <c r="J73" s="220"/>
      <c r="K73" s="225"/>
      <c r="L73" s="228"/>
      <c r="M73" s="220"/>
      <c r="N73" s="225"/>
      <c r="O73" s="228"/>
      <c r="P73" s="228"/>
      <c r="Q73" s="220"/>
      <c r="R73" s="217"/>
      <c r="S73" s="239"/>
      <c r="T73" s="225"/>
      <c r="U73" s="228"/>
      <c r="V73" s="220"/>
      <c r="W73" s="225"/>
      <c r="X73" s="220"/>
      <c r="Y73" s="225"/>
      <c r="Z73" s="228"/>
      <c r="AA73" s="220"/>
      <c r="AB73" s="225"/>
      <c r="AC73" s="228"/>
      <c r="AD73" s="228"/>
      <c r="AE73" s="220"/>
      <c r="AF73" s="217"/>
      <c r="AG73" s="239"/>
      <c r="AH73" s="225"/>
      <c r="AI73" s="228"/>
      <c r="AJ73" s="220"/>
      <c r="AK73" s="225"/>
      <c r="AL73" s="220"/>
      <c r="AM73" s="225"/>
      <c r="AN73" s="228"/>
      <c r="AO73" s="220"/>
      <c r="AP73" s="225"/>
      <c r="AQ73" s="228"/>
      <c r="AR73" s="228"/>
      <c r="AS73" s="220"/>
      <c r="AT73" s="217"/>
      <c r="AU73" s="239"/>
      <c r="AV73" s="225"/>
      <c r="AW73" s="228"/>
      <c r="AX73" s="220"/>
      <c r="AY73" s="225"/>
      <c r="AZ73" s="220"/>
      <c r="BA73" s="225"/>
      <c r="BB73" s="228"/>
      <c r="BC73" s="220"/>
      <c r="BD73" s="225"/>
      <c r="BE73" s="228"/>
      <c r="BF73" s="228"/>
      <c r="BG73" s="220"/>
      <c r="BH73" s="217"/>
      <c r="BI73" s="239"/>
      <c r="BJ73" s="225"/>
      <c r="BK73" s="228"/>
      <c r="BL73" s="228"/>
      <c r="BM73" s="220"/>
      <c r="BN73" s="225"/>
      <c r="BO73" s="220"/>
      <c r="BP73" s="69" t="s">
        <v>51</v>
      </c>
      <c r="BQ73" s="141" t="s">
        <v>7</v>
      </c>
      <c r="BR73" s="53" t="s">
        <v>7</v>
      </c>
      <c r="BS73" s="149">
        <v>1</v>
      </c>
      <c r="BT73" s="141" t="s">
        <v>8</v>
      </c>
      <c r="BU73" s="141">
        <v>1</v>
      </c>
      <c r="BV73" s="150" t="s">
        <v>8</v>
      </c>
      <c r="BW73" s="425"/>
      <c r="BX73" s="239"/>
      <c r="BY73" s="225"/>
      <c r="BZ73" s="228"/>
      <c r="CA73" s="228"/>
      <c r="CB73" s="220"/>
      <c r="CC73" s="225"/>
      <c r="CD73" s="220"/>
      <c r="CE73" s="69" t="s">
        <v>51</v>
      </c>
      <c r="CF73" s="141" t="s">
        <v>7</v>
      </c>
      <c r="CG73" s="53" t="s">
        <v>7</v>
      </c>
      <c r="CH73" s="71" t="s">
        <v>50</v>
      </c>
      <c r="CI73" s="56">
        <v>5</v>
      </c>
      <c r="CJ73" s="58">
        <v>0</v>
      </c>
      <c r="CK73" s="150" t="s">
        <v>7</v>
      </c>
      <c r="CL73" s="171"/>
      <c r="CM73" s="238"/>
      <c r="CN73" s="224"/>
      <c r="CO73" s="240"/>
      <c r="CP73" s="240"/>
      <c r="CQ73" s="219"/>
      <c r="CR73" s="224"/>
      <c r="CS73" s="219"/>
      <c r="CT73" s="114" t="s">
        <v>51</v>
      </c>
      <c r="CU73" s="75" t="s">
        <v>7</v>
      </c>
      <c r="CV73" s="153" t="s">
        <v>7</v>
      </c>
      <c r="CW73" s="155" t="s">
        <v>277</v>
      </c>
      <c r="CX73" s="75" t="s">
        <v>7</v>
      </c>
      <c r="CY73" s="154">
        <v>0</v>
      </c>
      <c r="CZ73" s="175" t="s">
        <v>7</v>
      </c>
      <c r="DA73" s="36" t="s">
        <v>7</v>
      </c>
      <c r="DB73" s="23" t="s">
        <v>7</v>
      </c>
      <c r="DC73" s="239"/>
      <c r="DD73" s="225"/>
      <c r="DE73" s="228"/>
      <c r="DF73" s="228"/>
      <c r="DG73" s="220"/>
      <c r="DH73" s="225"/>
      <c r="DI73" s="220"/>
      <c r="DJ73" s="225"/>
      <c r="DK73" s="228"/>
      <c r="DL73" s="220"/>
      <c r="DM73" s="225"/>
      <c r="DN73" s="228"/>
      <c r="DO73" s="228"/>
      <c r="DP73" s="228"/>
      <c r="DQ73" s="280"/>
      <c r="DR73" s="283"/>
      <c r="DS73" s="217"/>
      <c r="DT73" s="239"/>
      <c r="DU73" s="225"/>
      <c r="DV73" s="228"/>
      <c r="DW73" s="228"/>
      <c r="DX73" s="220"/>
      <c r="DY73" s="225"/>
      <c r="DZ73" s="220"/>
      <c r="EA73" s="225"/>
      <c r="EB73" s="228"/>
      <c r="EC73" s="220"/>
      <c r="ED73" s="244"/>
      <c r="EE73" s="228"/>
      <c r="EF73" s="228"/>
      <c r="EG73" s="220"/>
      <c r="EH73" s="277"/>
      <c r="EI73" s="283"/>
    </row>
    <row r="74" spans="1:139" s="50" customFormat="1" ht="11.25" customHeight="1" x14ac:dyDescent="0.2">
      <c r="A74" s="262" t="s">
        <v>291</v>
      </c>
      <c r="B74" s="263"/>
      <c r="C74" s="266" t="s">
        <v>293</v>
      </c>
      <c r="D74" s="267"/>
      <c r="E74" s="13" t="s">
        <v>295</v>
      </c>
      <c r="F74" s="250">
        <v>2</v>
      </c>
      <c r="G74" s="260">
        <v>4</v>
      </c>
      <c r="H74" s="229">
        <v>2</v>
      </c>
      <c r="I74" s="268">
        <v>4</v>
      </c>
      <c r="J74" s="252">
        <v>0</v>
      </c>
      <c r="K74" s="164" t="s">
        <v>12</v>
      </c>
      <c r="L74" s="165" t="s">
        <v>7</v>
      </c>
      <c r="M74" s="104" t="s">
        <v>7</v>
      </c>
      <c r="N74" s="164">
        <v>0</v>
      </c>
      <c r="O74" s="165" t="s">
        <v>7</v>
      </c>
      <c r="P74" s="165">
        <v>0</v>
      </c>
      <c r="Q74" s="104" t="s">
        <v>7</v>
      </c>
      <c r="R74" s="231" t="s">
        <v>9</v>
      </c>
      <c r="S74" s="13" t="s">
        <v>295</v>
      </c>
      <c r="T74" s="250">
        <v>2</v>
      </c>
      <c r="U74" s="260">
        <v>4</v>
      </c>
      <c r="V74" s="229">
        <v>3</v>
      </c>
      <c r="W74" s="258">
        <v>4</v>
      </c>
      <c r="X74" s="252">
        <v>0</v>
      </c>
      <c r="Y74" s="164" t="s">
        <v>12</v>
      </c>
      <c r="Z74" s="165" t="s">
        <v>7</v>
      </c>
      <c r="AA74" s="104" t="s">
        <v>7</v>
      </c>
      <c r="AB74" s="164">
        <v>0</v>
      </c>
      <c r="AC74" s="165" t="s">
        <v>7</v>
      </c>
      <c r="AD74" s="165">
        <v>0</v>
      </c>
      <c r="AE74" s="104" t="s">
        <v>7</v>
      </c>
      <c r="AF74" s="231" t="s">
        <v>9</v>
      </c>
      <c r="AG74" s="13" t="s">
        <v>295</v>
      </c>
      <c r="AH74" s="250">
        <v>2</v>
      </c>
      <c r="AI74" s="260">
        <v>5</v>
      </c>
      <c r="AJ74" s="229">
        <v>3</v>
      </c>
      <c r="AK74" s="258">
        <v>4</v>
      </c>
      <c r="AL74" s="252">
        <v>0</v>
      </c>
      <c r="AM74" s="164" t="s">
        <v>12</v>
      </c>
      <c r="AN74" s="165" t="s">
        <v>7</v>
      </c>
      <c r="AO74" s="104" t="s">
        <v>7</v>
      </c>
      <c r="AP74" s="105">
        <v>0</v>
      </c>
      <c r="AQ74" s="165" t="s">
        <v>7</v>
      </c>
      <c r="AR74" s="165">
        <v>0</v>
      </c>
      <c r="AS74" s="104" t="s">
        <v>7</v>
      </c>
      <c r="AT74" s="231" t="s">
        <v>9</v>
      </c>
      <c r="AU74" s="13" t="s">
        <v>295</v>
      </c>
      <c r="AV74" s="250">
        <v>2</v>
      </c>
      <c r="AW74" s="235">
        <v>6</v>
      </c>
      <c r="AX74" s="229">
        <v>3</v>
      </c>
      <c r="AY74" s="268">
        <v>4</v>
      </c>
      <c r="AZ74" s="252">
        <v>0</v>
      </c>
      <c r="BA74" s="164" t="s">
        <v>12</v>
      </c>
      <c r="BB74" s="165" t="s">
        <v>7</v>
      </c>
      <c r="BC74" s="104" t="s">
        <v>7</v>
      </c>
      <c r="BD74" s="105">
        <v>0</v>
      </c>
      <c r="BE74" s="165" t="s">
        <v>8</v>
      </c>
      <c r="BF74" s="165">
        <v>0</v>
      </c>
      <c r="BG74" s="104" t="s">
        <v>7</v>
      </c>
      <c r="BH74" s="231" t="s">
        <v>9</v>
      </c>
      <c r="BI74" s="13" t="s">
        <v>295</v>
      </c>
      <c r="BJ74" s="233">
        <v>2</v>
      </c>
      <c r="BK74" s="235">
        <v>6</v>
      </c>
      <c r="BL74" s="235">
        <f>BL59+BL66</f>
        <v>1099</v>
      </c>
      <c r="BM74" s="229">
        <v>3</v>
      </c>
      <c r="BN74" s="233">
        <v>6</v>
      </c>
      <c r="BO74" s="252">
        <v>0</v>
      </c>
      <c r="BP74" s="164" t="s">
        <v>12</v>
      </c>
      <c r="BQ74" s="165" t="s">
        <v>7</v>
      </c>
      <c r="BR74" s="104" t="s">
        <v>7</v>
      </c>
      <c r="BS74" s="164">
        <v>2</v>
      </c>
      <c r="BT74" s="165" t="s">
        <v>8</v>
      </c>
      <c r="BU74" s="165">
        <v>1</v>
      </c>
      <c r="BV74" s="104" t="s">
        <v>8</v>
      </c>
      <c r="BW74" s="231" t="s">
        <v>9</v>
      </c>
      <c r="BX74" s="13" t="s">
        <v>295</v>
      </c>
      <c r="BY74" s="233">
        <v>3</v>
      </c>
      <c r="BZ74" s="235">
        <v>6</v>
      </c>
      <c r="CA74" s="235">
        <f>CA59+CA66+CA71</f>
        <v>2217</v>
      </c>
      <c r="CB74" s="229">
        <v>3</v>
      </c>
      <c r="CC74" s="233">
        <v>6</v>
      </c>
      <c r="CD74" s="229">
        <v>1</v>
      </c>
      <c r="CE74" s="164" t="s">
        <v>12</v>
      </c>
      <c r="CF74" s="165" t="s">
        <v>7</v>
      </c>
      <c r="CG74" s="104" t="s">
        <v>7</v>
      </c>
      <c r="CH74" s="164">
        <v>0</v>
      </c>
      <c r="CI74" s="165" t="s">
        <v>7</v>
      </c>
      <c r="CJ74" s="165">
        <v>0</v>
      </c>
      <c r="CK74" s="27" t="s">
        <v>7</v>
      </c>
      <c r="CL74" s="231" t="s">
        <v>9</v>
      </c>
      <c r="CM74" s="13" t="s">
        <v>295</v>
      </c>
      <c r="CN74" s="233">
        <v>3</v>
      </c>
      <c r="CO74" s="235">
        <v>5</v>
      </c>
      <c r="CP74" s="235">
        <f>CP59+CP66+CP71</f>
        <v>2153</v>
      </c>
      <c r="CQ74" s="229">
        <v>3</v>
      </c>
      <c r="CR74" s="233">
        <v>5</v>
      </c>
      <c r="CS74" s="229">
        <v>0</v>
      </c>
      <c r="CT74" s="164" t="s">
        <v>12</v>
      </c>
      <c r="CU74" s="165" t="s">
        <v>7</v>
      </c>
      <c r="CV74" s="104" t="s">
        <v>7</v>
      </c>
      <c r="CW74" s="164">
        <v>0</v>
      </c>
      <c r="CX74" s="178" t="s">
        <v>7</v>
      </c>
      <c r="CY74" s="165">
        <v>0</v>
      </c>
      <c r="CZ74" s="27" t="s">
        <v>7</v>
      </c>
      <c r="DA74" s="107" t="s">
        <v>8</v>
      </c>
      <c r="DB74" s="256" t="s">
        <v>8</v>
      </c>
      <c r="DC74" s="13" t="s">
        <v>295</v>
      </c>
      <c r="DD74" s="233">
        <v>2</v>
      </c>
      <c r="DE74" s="260">
        <v>6</v>
      </c>
      <c r="DF74" s="260">
        <f>DF62+DF66</f>
        <v>2580</v>
      </c>
      <c r="DG74" s="229">
        <v>2</v>
      </c>
      <c r="DH74" s="268">
        <v>6</v>
      </c>
      <c r="DI74" s="252">
        <v>0</v>
      </c>
      <c r="DJ74" s="164" t="s">
        <v>12</v>
      </c>
      <c r="DK74" s="165" t="s">
        <v>7</v>
      </c>
      <c r="DL74" s="104" t="s">
        <v>7</v>
      </c>
      <c r="DM74" s="164">
        <v>2</v>
      </c>
      <c r="DN74" s="178">
        <v>16</v>
      </c>
      <c r="DO74" s="165">
        <v>0</v>
      </c>
      <c r="DP74" s="186" t="s">
        <v>7</v>
      </c>
      <c r="DQ74" s="186" t="s">
        <v>7</v>
      </c>
      <c r="DR74" s="187">
        <f>DR66</f>
        <v>97</v>
      </c>
      <c r="DS74" s="108" t="s">
        <v>306</v>
      </c>
      <c r="DT74" s="13" t="s">
        <v>295</v>
      </c>
      <c r="DU74" s="250">
        <v>4</v>
      </c>
      <c r="DV74" s="260">
        <v>6</v>
      </c>
      <c r="DW74" s="260">
        <f>DW62+DW64+DW71</f>
        <v>2802</v>
      </c>
      <c r="DX74" s="229">
        <v>4</v>
      </c>
      <c r="DY74" s="258">
        <v>6</v>
      </c>
      <c r="DZ74" s="252">
        <v>0</v>
      </c>
      <c r="EA74" s="164" t="s">
        <v>12</v>
      </c>
      <c r="EB74" s="165" t="s">
        <v>7</v>
      </c>
      <c r="EC74" s="104" t="s">
        <v>7</v>
      </c>
      <c r="ED74" s="188">
        <v>4</v>
      </c>
      <c r="EE74" s="214">
        <v>2</v>
      </c>
      <c r="EF74" s="186">
        <v>57</v>
      </c>
      <c r="EG74" s="186">
        <v>50</v>
      </c>
      <c r="EH74" s="107">
        <f>EH62+EH64</f>
        <v>420</v>
      </c>
      <c r="EI74" s="48" t="s">
        <v>315</v>
      </c>
    </row>
    <row r="75" spans="1:139" s="50" customFormat="1" ht="13.5" thickBot="1" x14ac:dyDescent="0.25">
      <c r="A75" s="264"/>
      <c r="B75" s="265"/>
      <c r="C75" s="254" t="s">
        <v>294</v>
      </c>
      <c r="D75" s="255"/>
      <c r="E75" s="14" t="s">
        <v>229</v>
      </c>
      <c r="F75" s="251"/>
      <c r="G75" s="261"/>
      <c r="H75" s="230"/>
      <c r="I75" s="269"/>
      <c r="J75" s="253"/>
      <c r="K75" s="162" t="s">
        <v>37</v>
      </c>
      <c r="L75" s="109" t="s">
        <v>7</v>
      </c>
      <c r="M75" s="110">
        <v>0</v>
      </c>
      <c r="N75" s="111" t="s">
        <v>7</v>
      </c>
      <c r="O75" s="166" t="s">
        <v>7</v>
      </c>
      <c r="P75" s="109" t="s">
        <v>7</v>
      </c>
      <c r="Q75" s="110" t="s">
        <v>7</v>
      </c>
      <c r="R75" s="232"/>
      <c r="S75" s="14" t="s">
        <v>229</v>
      </c>
      <c r="T75" s="251"/>
      <c r="U75" s="261"/>
      <c r="V75" s="230"/>
      <c r="W75" s="259"/>
      <c r="X75" s="253"/>
      <c r="Y75" s="162" t="s">
        <v>37</v>
      </c>
      <c r="Z75" s="109" t="s">
        <v>7</v>
      </c>
      <c r="AA75" s="110">
        <v>0</v>
      </c>
      <c r="AB75" s="111" t="s">
        <v>7</v>
      </c>
      <c r="AC75" s="166" t="s">
        <v>7</v>
      </c>
      <c r="AD75" s="109" t="s">
        <v>7</v>
      </c>
      <c r="AE75" s="110" t="s">
        <v>7</v>
      </c>
      <c r="AF75" s="232"/>
      <c r="AG75" s="14" t="s">
        <v>229</v>
      </c>
      <c r="AH75" s="251"/>
      <c r="AI75" s="261"/>
      <c r="AJ75" s="230"/>
      <c r="AK75" s="259"/>
      <c r="AL75" s="253"/>
      <c r="AM75" s="162" t="s">
        <v>37</v>
      </c>
      <c r="AN75" s="109" t="s">
        <v>7</v>
      </c>
      <c r="AO75" s="110">
        <v>0</v>
      </c>
      <c r="AP75" s="111" t="s">
        <v>7</v>
      </c>
      <c r="AQ75" s="166" t="s">
        <v>7</v>
      </c>
      <c r="AR75" s="109" t="s">
        <v>7</v>
      </c>
      <c r="AS75" s="110" t="s">
        <v>7</v>
      </c>
      <c r="AT75" s="232"/>
      <c r="AU75" s="14" t="s">
        <v>229</v>
      </c>
      <c r="AV75" s="251"/>
      <c r="AW75" s="236"/>
      <c r="AX75" s="230"/>
      <c r="AY75" s="269"/>
      <c r="AZ75" s="253"/>
      <c r="BA75" s="162" t="s">
        <v>37</v>
      </c>
      <c r="BB75" s="109" t="s">
        <v>7</v>
      </c>
      <c r="BC75" s="110">
        <v>0</v>
      </c>
      <c r="BD75" s="111" t="s">
        <v>7</v>
      </c>
      <c r="BE75" s="166" t="s">
        <v>7</v>
      </c>
      <c r="BF75" s="109" t="s">
        <v>7</v>
      </c>
      <c r="BG75" s="110" t="s">
        <v>7</v>
      </c>
      <c r="BH75" s="232"/>
      <c r="BI75" s="14" t="s">
        <v>229</v>
      </c>
      <c r="BJ75" s="234"/>
      <c r="BK75" s="236"/>
      <c r="BL75" s="236"/>
      <c r="BM75" s="230"/>
      <c r="BN75" s="234"/>
      <c r="BO75" s="253"/>
      <c r="BP75" s="162" t="s">
        <v>37</v>
      </c>
      <c r="BQ75" s="109" t="s">
        <v>7</v>
      </c>
      <c r="BR75" s="110">
        <v>0</v>
      </c>
      <c r="BS75" s="111">
        <v>0</v>
      </c>
      <c r="BT75" s="166" t="s">
        <v>7</v>
      </c>
      <c r="BU75" s="109" t="s">
        <v>7</v>
      </c>
      <c r="BV75" s="110" t="s">
        <v>7</v>
      </c>
      <c r="BW75" s="232"/>
      <c r="BX75" s="14" t="s">
        <v>229</v>
      </c>
      <c r="BY75" s="234"/>
      <c r="BZ75" s="236"/>
      <c r="CA75" s="236"/>
      <c r="CB75" s="230"/>
      <c r="CC75" s="234"/>
      <c r="CD75" s="230"/>
      <c r="CE75" s="162" t="s">
        <v>37</v>
      </c>
      <c r="CF75" s="109" t="s">
        <v>7</v>
      </c>
      <c r="CG75" s="110">
        <v>0</v>
      </c>
      <c r="CH75" s="111" t="s">
        <v>7</v>
      </c>
      <c r="CI75" s="166" t="s">
        <v>7</v>
      </c>
      <c r="CJ75" s="109" t="s">
        <v>7</v>
      </c>
      <c r="CK75" s="110" t="s">
        <v>7</v>
      </c>
      <c r="CL75" s="232"/>
      <c r="CM75" s="14" t="s">
        <v>229</v>
      </c>
      <c r="CN75" s="234"/>
      <c r="CO75" s="236"/>
      <c r="CP75" s="236"/>
      <c r="CQ75" s="230"/>
      <c r="CR75" s="234"/>
      <c r="CS75" s="230"/>
      <c r="CT75" s="162" t="s">
        <v>37</v>
      </c>
      <c r="CU75" s="109" t="s">
        <v>7</v>
      </c>
      <c r="CV75" s="110">
        <v>0</v>
      </c>
      <c r="CW75" s="30" t="s">
        <v>7</v>
      </c>
      <c r="CX75" s="31" t="s">
        <v>7</v>
      </c>
      <c r="CY75" s="31" t="s">
        <v>7</v>
      </c>
      <c r="CZ75" s="32" t="s">
        <v>7</v>
      </c>
      <c r="DA75" s="33" t="s">
        <v>7</v>
      </c>
      <c r="DB75" s="257"/>
      <c r="DC75" s="14" t="s">
        <v>229</v>
      </c>
      <c r="DD75" s="234"/>
      <c r="DE75" s="261"/>
      <c r="DF75" s="261"/>
      <c r="DG75" s="230"/>
      <c r="DH75" s="269"/>
      <c r="DI75" s="253"/>
      <c r="DJ75" s="162" t="s">
        <v>37</v>
      </c>
      <c r="DK75" s="109" t="s">
        <v>7</v>
      </c>
      <c r="DL75" s="110">
        <v>1</v>
      </c>
      <c r="DM75" s="111">
        <v>1</v>
      </c>
      <c r="DN75" s="166">
        <v>30</v>
      </c>
      <c r="DO75" s="109">
        <v>0</v>
      </c>
      <c r="DP75" s="109" t="s">
        <v>7</v>
      </c>
      <c r="DQ75" s="109" t="s">
        <v>7</v>
      </c>
      <c r="DR75" s="112">
        <v>80</v>
      </c>
      <c r="DS75" s="38" t="s">
        <v>312</v>
      </c>
      <c r="DT75" s="14" t="s">
        <v>229</v>
      </c>
      <c r="DU75" s="251"/>
      <c r="DV75" s="261"/>
      <c r="DW75" s="261"/>
      <c r="DX75" s="230"/>
      <c r="DY75" s="259"/>
      <c r="DZ75" s="253"/>
      <c r="EA75" s="162" t="s">
        <v>37</v>
      </c>
      <c r="EB75" s="109" t="s">
        <v>7</v>
      </c>
      <c r="EC75" s="110">
        <v>0</v>
      </c>
      <c r="ED75" s="213" t="s">
        <v>7</v>
      </c>
      <c r="EE75" s="109" t="s">
        <v>7</v>
      </c>
      <c r="EF75" s="109" t="s">
        <v>7</v>
      </c>
      <c r="EG75" s="110" t="s">
        <v>7</v>
      </c>
      <c r="EH75" s="112" t="s">
        <v>7</v>
      </c>
      <c r="EI75" s="113" t="s">
        <v>7</v>
      </c>
    </row>
    <row r="76" spans="1:139" s="174" customFormat="1" ht="15" x14ac:dyDescent="0.2">
      <c r="A76" s="171"/>
      <c r="B76" s="171"/>
      <c r="C76" s="171"/>
      <c r="D76" s="171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171"/>
      <c r="BY76" s="171"/>
      <c r="BZ76" s="171"/>
      <c r="CA76" s="171"/>
      <c r="CB76" s="171"/>
      <c r="CC76" s="171"/>
      <c r="CD76" s="171"/>
      <c r="CE76" s="171"/>
      <c r="CF76" s="171"/>
      <c r="CG76" s="171"/>
      <c r="CH76" s="171"/>
      <c r="CI76" s="171"/>
      <c r="CJ76" s="171"/>
      <c r="CK76" s="171"/>
      <c r="CL76" s="171"/>
      <c r="CM76" s="303"/>
      <c r="CN76" s="303"/>
      <c r="CO76" s="303"/>
      <c r="CP76" s="303"/>
      <c r="CQ76" s="303"/>
      <c r="CR76" s="303"/>
      <c r="CS76" s="303"/>
      <c r="CT76" s="303"/>
      <c r="CU76" s="303"/>
      <c r="CV76" s="303"/>
      <c r="CW76" s="303"/>
      <c r="CX76" s="303"/>
      <c r="CY76" s="303"/>
      <c r="CZ76" s="303"/>
      <c r="DA76" s="303"/>
      <c r="DB76" s="303"/>
      <c r="DC76" s="314"/>
      <c r="DD76" s="314"/>
      <c r="DE76" s="314"/>
      <c r="DF76" s="314"/>
      <c r="DG76" s="314"/>
      <c r="DH76" s="314"/>
      <c r="DI76" s="314"/>
      <c r="DJ76" s="314"/>
      <c r="DK76" s="314"/>
      <c r="DL76" s="314"/>
      <c r="DM76" s="314"/>
      <c r="DN76" s="314"/>
      <c r="DO76" s="314"/>
      <c r="DP76" s="314"/>
      <c r="DQ76" s="314"/>
      <c r="DR76" s="314"/>
      <c r="DS76" s="314"/>
      <c r="DT76" s="303"/>
      <c r="DU76" s="303"/>
      <c r="DV76" s="303"/>
      <c r="DW76" s="303"/>
      <c r="DX76" s="303"/>
      <c r="DY76" s="303"/>
      <c r="DZ76" s="303"/>
      <c r="EA76" s="303"/>
      <c r="EB76" s="303"/>
      <c r="EC76" s="303"/>
      <c r="ED76" s="303"/>
      <c r="EE76" s="303"/>
      <c r="EF76" s="303"/>
      <c r="EG76" s="303"/>
      <c r="EH76" s="303"/>
      <c r="EI76" s="303"/>
    </row>
    <row r="77" spans="1:139" s="174" customFormat="1" ht="15" x14ac:dyDescent="0.2">
      <c r="A77" s="171"/>
      <c r="B77" s="171"/>
      <c r="C77" s="171"/>
      <c r="D77" s="171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171"/>
      <c r="BY77" s="171"/>
      <c r="BZ77" s="171"/>
      <c r="CA77" s="171"/>
      <c r="CB77" s="171"/>
      <c r="CC77" s="171"/>
      <c r="CD77" s="171"/>
      <c r="CE77" s="171"/>
      <c r="CF77" s="171"/>
      <c r="CG77" s="171"/>
      <c r="CH77" s="171"/>
      <c r="CI77" s="171"/>
      <c r="CJ77" s="171"/>
      <c r="CK77" s="171"/>
      <c r="CL77" s="171"/>
      <c r="CM77" s="303"/>
      <c r="CN77" s="303"/>
      <c r="CO77" s="303"/>
      <c r="CP77" s="303"/>
      <c r="CQ77" s="303"/>
      <c r="CR77" s="303"/>
      <c r="CS77" s="303"/>
      <c r="CT77" s="303"/>
      <c r="CU77" s="303"/>
      <c r="CV77" s="303"/>
      <c r="CW77" s="303"/>
      <c r="CX77" s="303"/>
      <c r="CY77" s="303"/>
      <c r="CZ77" s="303"/>
      <c r="DA77" s="303"/>
      <c r="DB77" s="303"/>
      <c r="DC77" s="314"/>
      <c r="DD77" s="314"/>
      <c r="DE77" s="314"/>
      <c r="DF77" s="314"/>
      <c r="DG77" s="314"/>
      <c r="DH77" s="314"/>
      <c r="DI77" s="314"/>
      <c r="DJ77" s="314"/>
      <c r="DK77" s="314"/>
      <c r="DL77" s="314"/>
      <c r="DM77" s="314"/>
      <c r="DN77" s="314"/>
      <c r="DO77" s="314"/>
      <c r="DP77" s="314"/>
      <c r="DQ77" s="314"/>
      <c r="DR77" s="314"/>
      <c r="DS77" s="314"/>
      <c r="DT77" s="303"/>
      <c r="DU77" s="303"/>
      <c r="DV77" s="303"/>
      <c r="DW77" s="303"/>
      <c r="DX77" s="303"/>
      <c r="DY77" s="303"/>
      <c r="DZ77" s="303"/>
      <c r="EA77" s="303"/>
      <c r="EB77" s="303"/>
      <c r="EC77" s="303"/>
      <c r="ED77" s="303"/>
      <c r="EE77" s="303"/>
      <c r="EF77" s="303"/>
      <c r="EG77" s="303"/>
      <c r="EH77" s="303"/>
      <c r="EI77" s="303"/>
    </row>
    <row r="78" spans="1:139" s="174" customFormat="1" ht="15" x14ac:dyDescent="0.2">
      <c r="A78" s="171"/>
      <c r="B78" s="171"/>
      <c r="C78" s="171"/>
      <c r="D78" s="171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303"/>
      <c r="CN78" s="303"/>
      <c r="CO78" s="303"/>
      <c r="CP78" s="303"/>
      <c r="CQ78" s="303"/>
      <c r="CR78" s="303"/>
      <c r="CS78" s="303"/>
      <c r="CT78" s="303"/>
      <c r="CU78" s="303"/>
      <c r="CV78" s="303"/>
      <c r="CW78" s="303"/>
      <c r="CX78" s="303"/>
      <c r="CY78" s="303"/>
      <c r="CZ78" s="303"/>
      <c r="DA78" s="303"/>
      <c r="DB78" s="303"/>
      <c r="DC78" s="314"/>
      <c r="DD78" s="314"/>
      <c r="DE78" s="314"/>
      <c r="DF78" s="314"/>
      <c r="DG78" s="314"/>
      <c r="DH78" s="314"/>
      <c r="DI78" s="314"/>
      <c r="DJ78" s="314"/>
      <c r="DK78" s="314"/>
      <c r="DL78" s="314"/>
      <c r="DM78" s="314"/>
      <c r="DN78" s="314"/>
      <c r="DO78" s="314"/>
      <c r="DP78" s="314"/>
      <c r="DQ78" s="314"/>
      <c r="DR78" s="314"/>
      <c r="DS78" s="314"/>
      <c r="DT78" s="303"/>
      <c r="DU78" s="303"/>
      <c r="DV78" s="303"/>
      <c r="DW78" s="303"/>
      <c r="DX78" s="303"/>
      <c r="DY78" s="303"/>
      <c r="DZ78" s="303"/>
      <c r="EA78" s="303"/>
      <c r="EB78" s="303"/>
      <c r="EC78" s="303"/>
      <c r="ED78" s="303"/>
      <c r="EE78" s="303"/>
      <c r="EF78" s="303"/>
      <c r="EG78" s="303"/>
      <c r="EH78" s="303"/>
      <c r="EI78" s="303"/>
    </row>
    <row r="79" spans="1:139" s="174" customFormat="1" ht="15" x14ac:dyDescent="0.2">
      <c r="A79" s="171"/>
      <c r="B79" s="171"/>
      <c r="C79" s="171"/>
      <c r="D79" s="171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303"/>
      <c r="CN79" s="303"/>
      <c r="CO79" s="303"/>
      <c r="CP79" s="303"/>
      <c r="CQ79" s="303"/>
      <c r="CR79" s="303"/>
      <c r="CS79" s="303"/>
      <c r="CT79" s="303"/>
      <c r="CU79" s="303"/>
      <c r="CV79" s="303"/>
      <c r="CW79" s="303"/>
      <c r="CX79" s="303"/>
      <c r="CY79" s="303"/>
      <c r="CZ79" s="303"/>
      <c r="DA79" s="303"/>
      <c r="DB79" s="303"/>
      <c r="DC79" s="314"/>
      <c r="DD79" s="314"/>
      <c r="DE79" s="314"/>
      <c r="DF79" s="314"/>
      <c r="DG79" s="314"/>
      <c r="DH79" s="314"/>
      <c r="DI79" s="314"/>
      <c r="DJ79" s="314"/>
      <c r="DK79" s="314"/>
      <c r="DL79" s="314"/>
      <c r="DM79" s="314"/>
      <c r="DN79" s="314"/>
      <c r="DO79" s="314"/>
      <c r="DP79" s="314"/>
      <c r="DQ79" s="314"/>
      <c r="DR79" s="314"/>
      <c r="DS79" s="314"/>
      <c r="DT79" s="303"/>
      <c r="DU79" s="303"/>
      <c r="DV79" s="303"/>
      <c r="DW79" s="303"/>
      <c r="DX79" s="303"/>
      <c r="DY79" s="303"/>
      <c r="DZ79" s="303"/>
      <c r="EA79" s="303"/>
      <c r="EB79" s="303"/>
      <c r="EC79" s="303"/>
      <c r="ED79" s="303"/>
      <c r="EE79" s="303"/>
      <c r="EF79" s="303"/>
      <c r="EG79" s="303"/>
      <c r="EH79" s="303"/>
      <c r="EI79" s="303"/>
    </row>
    <row r="80" spans="1:139" s="174" customFormat="1" ht="15" x14ac:dyDescent="0.2">
      <c r="A80" s="171"/>
      <c r="B80" s="171"/>
      <c r="C80" s="171"/>
      <c r="D80" s="171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171"/>
      <c r="BY80" s="171"/>
      <c r="BZ80" s="171"/>
      <c r="CA80" s="171"/>
      <c r="CB80" s="171"/>
      <c r="CC80" s="171"/>
      <c r="CD80" s="171"/>
      <c r="CE80" s="171"/>
      <c r="CF80" s="171"/>
      <c r="CG80" s="171"/>
      <c r="CH80" s="171"/>
      <c r="CI80" s="171"/>
      <c r="CJ80" s="171"/>
      <c r="CK80" s="171"/>
      <c r="CL80" s="171"/>
      <c r="CM80" s="303"/>
      <c r="CN80" s="303"/>
      <c r="CO80" s="303"/>
      <c r="CP80" s="303"/>
      <c r="CQ80" s="303"/>
      <c r="CR80" s="303"/>
      <c r="CS80" s="303"/>
      <c r="CT80" s="303"/>
      <c r="CU80" s="303"/>
      <c r="CV80" s="303"/>
      <c r="CW80" s="303"/>
      <c r="CX80" s="303"/>
      <c r="CY80" s="303"/>
      <c r="CZ80" s="303"/>
      <c r="DA80" s="303"/>
      <c r="DB80" s="303"/>
      <c r="DC80" s="314"/>
      <c r="DD80" s="314"/>
      <c r="DE80" s="314"/>
      <c r="DF80" s="314"/>
      <c r="DG80" s="314"/>
      <c r="DH80" s="314"/>
      <c r="DI80" s="314"/>
      <c r="DJ80" s="314"/>
      <c r="DK80" s="314"/>
      <c r="DL80" s="314"/>
      <c r="DM80" s="314"/>
      <c r="DN80" s="314"/>
      <c r="DO80" s="314"/>
      <c r="DP80" s="314"/>
      <c r="DQ80" s="314"/>
      <c r="DR80" s="314"/>
      <c r="DS80" s="314"/>
      <c r="DT80" s="303"/>
      <c r="DU80" s="303"/>
      <c r="DV80" s="303"/>
      <c r="DW80" s="303"/>
      <c r="DX80" s="303"/>
      <c r="DY80" s="303"/>
      <c r="DZ80" s="303"/>
      <c r="EA80" s="303"/>
      <c r="EB80" s="303"/>
      <c r="EC80" s="303"/>
      <c r="ED80" s="303"/>
      <c r="EE80" s="303"/>
      <c r="EF80" s="303"/>
      <c r="EG80" s="303"/>
      <c r="EH80" s="303"/>
      <c r="EI80" s="303"/>
    </row>
    <row r="81" spans="1:139" s="174" customFormat="1" ht="16.5" x14ac:dyDescent="0.3">
      <c r="A81" s="303" t="s">
        <v>239</v>
      </c>
      <c r="B81" s="303"/>
      <c r="C81" s="303"/>
      <c r="D81" s="30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303" t="s">
        <v>246</v>
      </c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303" t="s">
        <v>275</v>
      </c>
      <c r="BY81" s="303"/>
      <c r="BZ81" s="303"/>
      <c r="CA81" s="303"/>
      <c r="CB81" s="303"/>
      <c r="CC81" s="303"/>
      <c r="CD81" s="303"/>
      <c r="CE81" s="303"/>
      <c r="CF81" s="303"/>
      <c r="CG81" s="303"/>
      <c r="CH81" s="303"/>
      <c r="CI81" s="303"/>
      <c r="CJ81" s="303"/>
      <c r="CK81" s="303"/>
      <c r="CL81" s="303"/>
      <c r="CM81" s="314" t="s">
        <v>232</v>
      </c>
      <c r="CN81" s="314"/>
      <c r="CO81" s="314"/>
      <c r="CP81" s="314"/>
      <c r="CQ81" s="314"/>
      <c r="CR81" s="314"/>
      <c r="CS81" s="314"/>
      <c r="CT81" s="314"/>
      <c r="CU81" s="314"/>
      <c r="CV81" s="314"/>
      <c r="CW81" s="314"/>
      <c r="CX81" s="314"/>
      <c r="CY81" s="314"/>
      <c r="CZ81" s="314"/>
      <c r="DA81" s="314"/>
      <c r="DB81" s="314"/>
      <c r="DC81" s="314" t="s">
        <v>259</v>
      </c>
      <c r="DD81" s="314"/>
      <c r="DE81" s="314"/>
      <c r="DF81" s="314"/>
      <c r="DG81" s="314"/>
      <c r="DH81" s="314"/>
      <c r="DI81" s="314"/>
      <c r="DJ81" s="314"/>
      <c r="DK81" s="314"/>
      <c r="DL81" s="314"/>
      <c r="DM81" s="314"/>
      <c r="DN81" s="314"/>
      <c r="DO81" s="314"/>
      <c r="DP81" s="314"/>
      <c r="DQ81" s="314"/>
      <c r="DR81" s="314"/>
      <c r="DS81" s="314"/>
      <c r="DT81" s="303" t="s">
        <v>269</v>
      </c>
      <c r="DU81" s="303"/>
      <c r="DV81" s="303"/>
      <c r="DW81" s="303"/>
      <c r="DX81" s="303"/>
      <c r="DY81" s="303"/>
      <c r="DZ81" s="303"/>
      <c r="EA81" s="303"/>
      <c r="EB81" s="303"/>
      <c r="EC81" s="303"/>
      <c r="ED81" s="303"/>
      <c r="EE81" s="303"/>
      <c r="EF81" s="303"/>
      <c r="EG81" s="303"/>
      <c r="EH81" s="303"/>
      <c r="EI81" s="303"/>
    </row>
    <row r="82" spans="1:139" s="174" customFormat="1" ht="15.75" x14ac:dyDescent="0.2">
      <c r="A82" s="303" t="s">
        <v>236</v>
      </c>
      <c r="B82" s="303"/>
      <c r="C82" s="303"/>
      <c r="D82" s="30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171"/>
      <c r="BY82" s="171"/>
      <c r="BZ82" s="171"/>
      <c r="CA82" s="171"/>
      <c r="CB82" s="171"/>
      <c r="CC82" s="171"/>
      <c r="CD82" s="171"/>
      <c r="CE82" s="171"/>
      <c r="CF82" s="171"/>
      <c r="CG82" s="171"/>
      <c r="CH82" s="171"/>
      <c r="CI82" s="171"/>
      <c r="CJ82" s="171"/>
      <c r="CK82" s="171"/>
      <c r="CL82" s="171"/>
      <c r="CM82" s="314" t="s">
        <v>106</v>
      </c>
      <c r="CN82" s="314"/>
      <c r="CO82" s="314"/>
      <c r="CP82" s="314"/>
      <c r="CQ82" s="314"/>
      <c r="CR82" s="314"/>
      <c r="CS82" s="314"/>
      <c r="CT82" s="314"/>
      <c r="CU82" s="314"/>
      <c r="CV82" s="314"/>
      <c r="CW82" s="314"/>
      <c r="CX82" s="314"/>
      <c r="CY82" s="314"/>
      <c r="CZ82" s="314"/>
      <c r="DA82" s="314"/>
      <c r="DB82" s="314"/>
      <c r="DC82" s="314"/>
      <c r="DD82" s="314"/>
      <c r="DE82" s="314"/>
      <c r="DF82" s="314"/>
      <c r="DG82" s="314"/>
      <c r="DH82" s="314"/>
      <c r="DI82" s="314"/>
      <c r="DJ82" s="314"/>
      <c r="DK82" s="314"/>
      <c r="DL82" s="314"/>
      <c r="DM82" s="314"/>
      <c r="DN82" s="314"/>
      <c r="DO82" s="314"/>
      <c r="DP82" s="314"/>
      <c r="DQ82" s="314"/>
      <c r="DR82" s="314"/>
      <c r="DS82" s="314"/>
      <c r="DT82" s="303"/>
      <c r="DU82" s="303"/>
      <c r="DV82" s="303"/>
      <c r="DW82" s="303"/>
      <c r="DX82" s="303"/>
      <c r="DY82" s="303"/>
      <c r="DZ82" s="303"/>
      <c r="EA82" s="303"/>
      <c r="EB82" s="303"/>
      <c r="EC82" s="303"/>
      <c r="ED82" s="303"/>
      <c r="EE82" s="303"/>
      <c r="EF82" s="303"/>
      <c r="EG82" s="303"/>
      <c r="EH82" s="303"/>
      <c r="EI82" s="303"/>
    </row>
    <row r="83" spans="1:139" s="174" customFormat="1" ht="16.5" x14ac:dyDescent="0.3">
      <c r="A83" s="303" t="s">
        <v>242</v>
      </c>
      <c r="B83" s="303"/>
      <c r="C83" s="303"/>
      <c r="D83" s="30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171"/>
      <c r="BY83" s="171"/>
      <c r="BZ83" s="171"/>
      <c r="CA83" s="171"/>
      <c r="CB83" s="171"/>
      <c r="CC83" s="171"/>
      <c r="CD83" s="171"/>
      <c r="CE83" s="171"/>
      <c r="CF83" s="171"/>
      <c r="CG83" s="171"/>
      <c r="CH83" s="171"/>
      <c r="CI83" s="171"/>
      <c r="CJ83" s="171"/>
      <c r="CK83" s="171"/>
      <c r="CL83" s="171"/>
      <c r="CM83" s="303" t="s">
        <v>253</v>
      </c>
      <c r="CN83" s="303"/>
      <c r="CO83" s="303"/>
      <c r="CP83" s="303"/>
      <c r="CQ83" s="303"/>
      <c r="CR83" s="303"/>
      <c r="CS83" s="303"/>
      <c r="CT83" s="303"/>
      <c r="CU83" s="303"/>
      <c r="CV83" s="303"/>
      <c r="CW83" s="303"/>
      <c r="CX83" s="303"/>
      <c r="CY83" s="303"/>
      <c r="CZ83" s="303"/>
      <c r="DA83" s="303"/>
      <c r="DB83" s="303"/>
      <c r="DC83" s="314"/>
      <c r="DD83" s="314"/>
      <c r="DE83" s="314"/>
      <c r="DF83" s="314"/>
      <c r="DG83" s="314"/>
      <c r="DH83" s="314"/>
      <c r="DI83" s="314"/>
      <c r="DJ83" s="314"/>
      <c r="DK83" s="314"/>
      <c r="DL83" s="314"/>
      <c r="DM83" s="314"/>
      <c r="DN83" s="314"/>
      <c r="DO83" s="314"/>
      <c r="DP83" s="314"/>
      <c r="DQ83" s="314"/>
      <c r="DR83" s="314"/>
      <c r="DS83" s="314"/>
      <c r="DT83" s="303"/>
      <c r="DU83" s="303"/>
      <c r="DV83" s="303"/>
      <c r="DW83" s="303"/>
      <c r="DX83" s="303"/>
      <c r="DY83" s="303"/>
      <c r="DZ83" s="303"/>
      <c r="EA83" s="303"/>
      <c r="EB83" s="303"/>
      <c r="EC83" s="303"/>
      <c r="ED83" s="303"/>
      <c r="EE83" s="303"/>
      <c r="EF83" s="303"/>
      <c r="EG83" s="303"/>
      <c r="EH83" s="303"/>
      <c r="EI83" s="303"/>
    </row>
    <row r="84" spans="1:139" s="174" customFormat="1" ht="15" x14ac:dyDescent="0.2">
      <c r="A84" s="303" t="s">
        <v>243</v>
      </c>
      <c r="B84" s="303"/>
      <c r="C84" s="303"/>
      <c r="D84" s="30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171"/>
      <c r="BY84" s="171"/>
      <c r="BZ84" s="171"/>
      <c r="CA84" s="171"/>
      <c r="CB84" s="171"/>
      <c r="CC84" s="171"/>
      <c r="CD84" s="171"/>
      <c r="CE84" s="171"/>
      <c r="CF84" s="171"/>
      <c r="CG84" s="171"/>
      <c r="CH84" s="171"/>
      <c r="CI84" s="171"/>
      <c r="CJ84" s="171"/>
      <c r="CK84" s="171"/>
      <c r="CL84" s="171"/>
      <c r="CM84" s="303"/>
      <c r="CN84" s="303"/>
      <c r="CO84" s="303"/>
      <c r="CP84" s="303"/>
      <c r="CQ84" s="303"/>
      <c r="CR84" s="303"/>
      <c r="CS84" s="303"/>
      <c r="CT84" s="303"/>
      <c r="CU84" s="303"/>
      <c r="CV84" s="303"/>
      <c r="CW84" s="303"/>
      <c r="CX84" s="303"/>
      <c r="CY84" s="303"/>
      <c r="CZ84" s="303"/>
      <c r="DA84" s="303"/>
      <c r="DB84" s="303"/>
      <c r="DC84" s="314"/>
      <c r="DD84" s="314"/>
      <c r="DE84" s="314"/>
      <c r="DF84" s="314"/>
      <c r="DG84" s="314"/>
      <c r="DH84" s="314"/>
      <c r="DI84" s="314"/>
      <c r="DJ84" s="314"/>
      <c r="DK84" s="314"/>
      <c r="DL84" s="314"/>
      <c r="DM84" s="314"/>
      <c r="DN84" s="314"/>
      <c r="DO84" s="314"/>
      <c r="DP84" s="314"/>
      <c r="DQ84" s="314"/>
      <c r="DR84" s="314"/>
      <c r="DS84" s="314"/>
      <c r="DT84" s="416"/>
      <c r="DU84" s="416"/>
      <c r="DV84" s="416"/>
      <c r="DW84" s="416"/>
      <c r="DX84" s="416"/>
      <c r="DY84" s="416"/>
      <c r="DZ84" s="416"/>
      <c r="EA84" s="416"/>
      <c r="EB84" s="416"/>
      <c r="EC84" s="416"/>
      <c r="ED84" s="416"/>
      <c r="EE84" s="416"/>
      <c r="EF84" s="416"/>
      <c r="EG84" s="416"/>
      <c r="EH84" s="416"/>
      <c r="EI84" s="416"/>
    </row>
    <row r="85" spans="1:139" s="174" customFormat="1" ht="15" x14ac:dyDescent="0.2">
      <c r="A85" s="303"/>
      <c r="B85" s="303"/>
      <c r="C85" s="303"/>
      <c r="D85" s="30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171"/>
      <c r="BY85" s="171"/>
      <c r="BZ85" s="171"/>
      <c r="CA85" s="171"/>
      <c r="CB85" s="171"/>
      <c r="CC85" s="171"/>
      <c r="CD85" s="171"/>
      <c r="CE85" s="171"/>
      <c r="CF85" s="171"/>
      <c r="CG85" s="171"/>
      <c r="CH85" s="171"/>
      <c r="CI85" s="171"/>
      <c r="CJ85" s="171"/>
      <c r="CK85" s="171"/>
      <c r="CL85" s="171"/>
      <c r="CM85" s="303"/>
      <c r="CN85" s="303"/>
      <c r="CO85" s="303"/>
      <c r="CP85" s="303"/>
      <c r="CQ85" s="303"/>
      <c r="CR85" s="303"/>
      <c r="CS85" s="303"/>
      <c r="CT85" s="303"/>
      <c r="CU85" s="303"/>
      <c r="CV85" s="303"/>
      <c r="CW85" s="303"/>
      <c r="CX85" s="303"/>
      <c r="CY85" s="303"/>
      <c r="CZ85" s="303"/>
      <c r="DA85" s="303"/>
      <c r="DB85" s="303"/>
      <c r="DC85" s="314"/>
      <c r="DD85" s="314"/>
      <c r="DE85" s="314"/>
      <c r="DF85" s="314"/>
      <c r="DG85" s="314"/>
      <c r="DH85" s="314"/>
      <c r="DI85" s="314"/>
      <c r="DJ85" s="314"/>
      <c r="DK85" s="314"/>
      <c r="DL85" s="314"/>
      <c r="DM85" s="314"/>
      <c r="DN85" s="314"/>
      <c r="DO85" s="314"/>
      <c r="DP85" s="314"/>
      <c r="DQ85" s="314"/>
      <c r="DR85" s="314"/>
      <c r="DS85" s="314"/>
      <c r="DT85" s="303"/>
      <c r="DU85" s="303"/>
      <c r="DV85" s="303"/>
      <c r="DW85" s="303"/>
      <c r="DX85" s="303"/>
      <c r="DY85" s="303"/>
      <c r="DZ85" s="303"/>
      <c r="EA85" s="303"/>
      <c r="EB85" s="303"/>
      <c r="EC85" s="303"/>
      <c r="ED85" s="303"/>
      <c r="EE85" s="303"/>
      <c r="EF85" s="303"/>
      <c r="EG85" s="303"/>
      <c r="EH85" s="303"/>
      <c r="EI85" s="303"/>
    </row>
    <row r="86" spans="1:139" s="174" customFormat="1" ht="15" x14ac:dyDescent="0.2">
      <c r="A86" s="303"/>
      <c r="B86" s="303"/>
      <c r="C86" s="303"/>
      <c r="D86" s="30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171"/>
      <c r="BY86" s="171"/>
      <c r="BZ86" s="171"/>
      <c r="CA86" s="171"/>
      <c r="CB86" s="171"/>
      <c r="CC86" s="171"/>
      <c r="CD86" s="171"/>
      <c r="CE86" s="171"/>
      <c r="CF86" s="171"/>
      <c r="CG86" s="171"/>
      <c r="CH86" s="171"/>
      <c r="CI86" s="171"/>
      <c r="CJ86" s="171"/>
      <c r="CK86" s="171"/>
      <c r="CL86" s="171"/>
      <c r="CM86" s="303"/>
      <c r="CN86" s="303"/>
      <c r="CO86" s="303"/>
      <c r="CP86" s="303"/>
      <c r="CQ86" s="303"/>
      <c r="CR86" s="303"/>
      <c r="CS86" s="303"/>
      <c r="CT86" s="303"/>
      <c r="CU86" s="303"/>
      <c r="CV86" s="303"/>
      <c r="CW86" s="303"/>
      <c r="CX86" s="303"/>
      <c r="CY86" s="303"/>
      <c r="CZ86" s="303"/>
      <c r="DA86" s="303"/>
      <c r="DB86" s="303"/>
      <c r="DC86" s="314"/>
      <c r="DD86" s="314"/>
      <c r="DE86" s="314"/>
      <c r="DF86" s="314"/>
      <c r="DG86" s="314"/>
      <c r="DH86" s="314"/>
      <c r="DI86" s="314"/>
      <c r="DJ86" s="314"/>
      <c r="DK86" s="314"/>
      <c r="DL86" s="314"/>
      <c r="DM86" s="314"/>
      <c r="DN86" s="314"/>
      <c r="DO86" s="314"/>
      <c r="DP86" s="314"/>
      <c r="DQ86" s="314"/>
      <c r="DR86" s="314"/>
      <c r="DS86" s="314"/>
      <c r="DT86" s="303"/>
      <c r="DU86" s="303"/>
      <c r="DV86" s="303"/>
      <c r="DW86" s="303"/>
      <c r="DX86" s="303"/>
      <c r="DY86" s="303"/>
      <c r="DZ86" s="303"/>
      <c r="EA86" s="303"/>
      <c r="EB86" s="303"/>
      <c r="EC86" s="303"/>
      <c r="ED86" s="303"/>
      <c r="EE86" s="303"/>
      <c r="EF86" s="303"/>
      <c r="EG86" s="303"/>
      <c r="EH86" s="303"/>
      <c r="EI86" s="303"/>
    </row>
    <row r="87" spans="1:139" s="174" customFormat="1" ht="15" x14ac:dyDescent="0.2">
      <c r="A87" s="303"/>
      <c r="B87" s="303"/>
      <c r="C87" s="303"/>
      <c r="D87" s="30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303"/>
      <c r="CN87" s="303"/>
      <c r="CO87" s="303"/>
      <c r="CP87" s="303"/>
      <c r="CQ87" s="303"/>
      <c r="CR87" s="303"/>
      <c r="CS87" s="303"/>
      <c r="CT87" s="303"/>
      <c r="CU87" s="303"/>
      <c r="CV87" s="303"/>
      <c r="CW87" s="303"/>
      <c r="CX87" s="303"/>
      <c r="CY87" s="303"/>
      <c r="CZ87" s="303"/>
      <c r="DA87" s="303"/>
      <c r="DB87" s="303"/>
      <c r="DC87" s="314"/>
      <c r="DD87" s="314"/>
      <c r="DE87" s="314"/>
      <c r="DF87" s="314"/>
      <c r="DG87" s="314"/>
      <c r="DH87" s="314"/>
      <c r="DI87" s="314"/>
      <c r="DJ87" s="314"/>
      <c r="DK87" s="314"/>
      <c r="DL87" s="314"/>
      <c r="DM87" s="314"/>
      <c r="DN87" s="314"/>
      <c r="DO87" s="314"/>
      <c r="DP87" s="314"/>
      <c r="DQ87" s="314"/>
      <c r="DR87" s="314"/>
      <c r="DS87" s="314"/>
      <c r="DT87" s="303"/>
      <c r="DU87" s="303"/>
      <c r="DV87" s="303"/>
      <c r="DW87" s="303"/>
      <c r="DX87" s="303"/>
      <c r="DY87" s="303"/>
      <c r="DZ87" s="303"/>
      <c r="EA87" s="303"/>
      <c r="EB87" s="303"/>
      <c r="EC87" s="303"/>
      <c r="ED87" s="303"/>
      <c r="EE87" s="303"/>
      <c r="EF87" s="303"/>
      <c r="EG87" s="303"/>
      <c r="EH87" s="303"/>
      <c r="EI87" s="303"/>
    </row>
    <row r="88" spans="1:139" s="174" customFormat="1" ht="15" x14ac:dyDescent="0.2">
      <c r="A88" s="303"/>
      <c r="B88" s="303"/>
      <c r="C88" s="303"/>
      <c r="D88" s="30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303"/>
      <c r="CN88" s="303"/>
      <c r="CO88" s="303"/>
      <c r="CP88" s="303"/>
      <c r="CQ88" s="303"/>
      <c r="CR88" s="303"/>
      <c r="CS88" s="303"/>
      <c r="CT88" s="303"/>
      <c r="CU88" s="303"/>
      <c r="CV88" s="303"/>
      <c r="CW88" s="303"/>
      <c r="CX88" s="303"/>
      <c r="CY88" s="303"/>
      <c r="CZ88" s="303"/>
      <c r="DA88" s="303"/>
      <c r="DB88" s="303"/>
      <c r="DC88" s="314"/>
      <c r="DD88" s="314"/>
      <c r="DE88" s="314"/>
      <c r="DF88" s="314"/>
      <c r="DG88" s="314"/>
      <c r="DH88" s="314"/>
      <c r="DI88" s="314"/>
      <c r="DJ88" s="314"/>
      <c r="DK88" s="314"/>
      <c r="DL88" s="314"/>
      <c r="DM88" s="314"/>
      <c r="DN88" s="314"/>
      <c r="DO88" s="314"/>
      <c r="DP88" s="314"/>
      <c r="DQ88" s="314"/>
      <c r="DR88" s="314"/>
      <c r="DS88" s="314"/>
      <c r="DT88" s="303"/>
      <c r="DU88" s="303"/>
      <c r="DV88" s="303"/>
      <c r="DW88" s="303"/>
      <c r="DX88" s="303"/>
      <c r="DY88" s="303"/>
      <c r="DZ88" s="303"/>
      <c r="EA88" s="303"/>
      <c r="EB88" s="303"/>
      <c r="EC88" s="303"/>
      <c r="ED88" s="303"/>
      <c r="EE88" s="303"/>
      <c r="EF88" s="303"/>
      <c r="EG88" s="303"/>
      <c r="EH88" s="303"/>
      <c r="EI88" s="303"/>
    </row>
    <row r="89" spans="1:139" s="174" customFormat="1" ht="15" x14ac:dyDescent="0.2">
      <c r="A89" s="303"/>
      <c r="B89" s="303"/>
      <c r="C89" s="303"/>
      <c r="D89" s="30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303"/>
      <c r="CN89" s="303"/>
      <c r="CO89" s="303"/>
      <c r="CP89" s="303"/>
      <c r="CQ89" s="303"/>
      <c r="CR89" s="303"/>
      <c r="CS89" s="303"/>
      <c r="CT89" s="303"/>
      <c r="CU89" s="303"/>
      <c r="CV89" s="303"/>
      <c r="CW89" s="303"/>
      <c r="CX89" s="303"/>
      <c r="CY89" s="303"/>
      <c r="CZ89" s="303"/>
      <c r="DA89" s="303"/>
      <c r="DB89" s="303"/>
      <c r="DC89" s="314"/>
      <c r="DD89" s="314"/>
      <c r="DE89" s="314"/>
      <c r="DF89" s="314"/>
      <c r="DG89" s="314"/>
      <c r="DH89" s="314"/>
      <c r="DI89" s="314"/>
      <c r="DJ89" s="314"/>
      <c r="DK89" s="314"/>
      <c r="DL89" s="314"/>
      <c r="DM89" s="314"/>
      <c r="DN89" s="314"/>
      <c r="DO89" s="314"/>
      <c r="DP89" s="314"/>
      <c r="DQ89" s="314"/>
      <c r="DR89" s="314"/>
      <c r="DS89" s="314"/>
      <c r="DT89" s="303"/>
      <c r="DU89" s="303"/>
      <c r="DV89" s="303"/>
      <c r="DW89" s="303"/>
      <c r="DX89" s="303"/>
      <c r="DY89" s="303"/>
      <c r="DZ89" s="303"/>
      <c r="EA89" s="303"/>
      <c r="EB89" s="303"/>
      <c r="EC89" s="303"/>
      <c r="ED89" s="303"/>
      <c r="EE89" s="303"/>
      <c r="EF89" s="303"/>
      <c r="EG89" s="303"/>
      <c r="EH89" s="303"/>
      <c r="EI89" s="303"/>
    </row>
    <row r="90" spans="1:139" s="174" customFormat="1" ht="15" x14ac:dyDescent="0.2">
      <c r="A90" s="303"/>
      <c r="B90" s="303"/>
      <c r="C90" s="303"/>
      <c r="D90" s="30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303"/>
      <c r="CN90" s="303"/>
      <c r="CO90" s="303"/>
      <c r="CP90" s="303"/>
      <c r="CQ90" s="303"/>
      <c r="CR90" s="303"/>
      <c r="CS90" s="303"/>
      <c r="CT90" s="303"/>
      <c r="CU90" s="303"/>
      <c r="CV90" s="303"/>
      <c r="CW90" s="303"/>
      <c r="CX90" s="303"/>
      <c r="CY90" s="303"/>
      <c r="CZ90" s="303"/>
      <c r="DA90" s="303"/>
      <c r="DB90" s="303"/>
      <c r="DC90" s="314"/>
      <c r="DD90" s="314"/>
      <c r="DE90" s="314"/>
      <c r="DF90" s="314"/>
      <c r="DG90" s="314"/>
      <c r="DH90" s="314"/>
      <c r="DI90" s="314"/>
      <c r="DJ90" s="314"/>
      <c r="DK90" s="314"/>
      <c r="DL90" s="314"/>
      <c r="DM90" s="314"/>
      <c r="DN90" s="314"/>
      <c r="DO90" s="314"/>
      <c r="DP90" s="314"/>
      <c r="DQ90" s="314"/>
      <c r="DR90" s="314"/>
      <c r="DS90" s="314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</row>
    <row r="91" spans="1:139" s="174" customFormat="1" ht="15" x14ac:dyDescent="0.2">
      <c r="A91" s="303"/>
      <c r="B91" s="303"/>
      <c r="C91" s="303"/>
      <c r="D91" s="30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3"/>
      <c r="AS91" s="303"/>
      <c r="AT91" s="303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303"/>
      <c r="CN91" s="303"/>
      <c r="CO91" s="303"/>
      <c r="CP91" s="303"/>
      <c r="CQ91" s="303"/>
      <c r="CR91" s="303"/>
      <c r="CS91" s="303"/>
      <c r="CT91" s="303"/>
      <c r="CU91" s="303"/>
      <c r="CV91" s="303"/>
      <c r="CW91" s="303"/>
      <c r="CX91" s="303"/>
      <c r="CY91" s="303"/>
      <c r="CZ91" s="303"/>
      <c r="DA91" s="303"/>
      <c r="DB91" s="303"/>
      <c r="DC91" s="314"/>
      <c r="DD91" s="314"/>
      <c r="DE91" s="314"/>
      <c r="DF91" s="314"/>
      <c r="DG91" s="314"/>
      <c r="DH91" s="314"/>
      <c r="DI91" s="314"/>
      <c r="DJ91" s="314"/>
      <c r="DK91" s="314"/>
      <c r="DL91" s="314"/>
      <c r="DM91" s="314"/>
      <c r="DN91" s="314"/>
      <c r="DO91" s="314"/>
      <c r="DP91" s="314"/>
      <c r="DQ91" s="314"/>
      <c r="DR91" s="314"/>
      <c r="DS91" s="314"/>
      <c r="DT91" s="171"/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1"/>
      <c r="EI91" s="171"/>
    </row>
    <row r="92" spans="1:139" s="174" customFormat="1" ht="15" x14ac:dyDescent="0.2">
      <c r="A92" s="303"/>
      <c r="B92" s="303"/>
      <c r="C92" s="303"/>
      <c r="D92" s="30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  <c r="AQ92" s="303"/>
      <c r="AR92" s="303"/>
      <c r="AS92" s="303"/>
      <c r="AT92" s="303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303"/>
      <c r="CN92" s="303"/>
      <c r="CO92" s="303"/>
      <c r="CP92" s="303"/>
      <c r="CQ92" s="303"/>
      <c r="CR92" s="303"/>
      <c r="CS92" s="303"/>
      <c r="CT92" s="303"/>
      <c r="CU92" s="303"/>
      <c r="CV92" s="303"/>
      <c r="CW92" s="303"/>
      <c r="CX92" s="303"/>
      <c r="CY92" s="303"/>
      <c r="CZ92" s="303"/>
      <c r="DA92" s="303"/>
      <c r="DB92" s="303"/>
      <c r="DC92" s="314"/>
      <c r="DD92" s="314"/>
      <c r="DE92" s="314"/>
      <c r="DF92" s="314"/>
      <c r="DG92" s="314"/>
      <c r="DH92" s="314"/>
      <c r="DI92" s="314"/>
      <c r="DJ92" s="314"/>
      <c r="DK92" s="314"/>
      <c r="DL92" s="314"/>
      <c r="DM92" s="314"/>
      <c r="DN92" s="314"/>
      <c r="DO92" s="314"/>
      <c r="DP92" s="314"/>
      <c r="DQ92" s="314"/>
      <c r="DR92" s="314"/>
      <c r="DS92" s="314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</row>
    <row r="93" spans="1:139" s="174" customFormat="1" ht="15" x14ac:dyDescent="0.2">
      <c r="A93" s="303"/>
      <c r="B93" s="303"/>
      <c r="C93" s="303"/>
      <c r="D93" s="30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303"/>
      <c r="CN93" s="303"/>
      <c r="CO93" s="303"/>
      <c r="CP93" s="303"/>
      <c r="CQ93" s="303"/>
      <c r="CR93" s="303"/>
      <c r="CS93" s="303"/>
      <c r="CT93" s="303"/>
      <c r="CU93" s="303"/>
      <c r="CV93" s="303"/>
      <c r="CW93" s="303"/>
      <c r="CX93" s="303"/>
      <c r="CY93" s="303"/>
      <c r="CZ93" s="303"/>
      <c r="DA93" s="303"/>
      <c r="DB93" s="303"/>
      <c r="DC93" s="314"/>
      <c r="DD93" s="314"/>
      <c r="DE93" s="314"/>
      <c r="DF93" s="314"/>
      <c r="DG93" s="314"/>
      <c r="DH93" s="314"/>
      <c r="DI93" s="314"/>
      <c r="DJ93" s="314"/>
      <c r="DK93" s="314"/>
      <c r="DL93" s="314"/>
      <c r="DM93" s="314"/>
      <c r="DN93" s="314"/>
      <c r="DO93" s="314"/>
      <c r="DP93" s="314"/>
      <c r="DQ93" s="314"/>
      <c r="DR93" s="314"/>
      <c r="DS93" s="314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</row>
    <row r="94" spans="1:139" s="174" customFormat="1" ht="15" x14ac:dyDescent="0.2">
      <c r="A94" s="303"/>
      <c r="B94" s="303"/>
      <c r="C94" s="303"/>
      <c r="D94" s="30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303"/>
      <c r="CN94" s="303"/>
      <c r="CO94" s="303"/>
      <c r="CP94" s="303"/>
      <c r="CQ94" s="303"/>
      <c r="CR94" s="303"/>
      <c r="CS94" s="303"/>
      <c r="CT94" s="303"/>
      <c r="CU94" s="303"/>
      <c r="CV94" s="303"/>
      <c r="CW94" s="303"/>
      <c r="CX94" s="303"/>
      <c r="CY94" s="303"/>
      <c r="CZ94" s="303"/>
      <c r="DA94" s="303"/>
      <c r="DB94" s="303"/>
      <c r="DC94" s="314"/>
      <c r="DD94" s="314"/>
      <c r="DE94" s="314"/>
      <c r="DF94" s="314"/>
      <c r="DG94" s="314"/>
      <c r="DH94" s="314"/>
      <c r="DI94" s="314"/>
      <c r="DJ94" s="314"/>
      <c r="DK94" s="314"/>
      <c r="DL94" s="314"/>
      <c r="DM94" s="314"/>
      <c r="DN94" s="314"/>
      <c r="DO94" s="314"/>
      <c r="DP94" s="314"/>
      <c r="DQ94" s="314"/>
      <c r="DR94" s="314"/>
      <c r="DS94" s="314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</row>
    <row r="95" spans="1:139" s="174" customFormat="1" ht="15" x14ac:dyDescent="0.2">
      <c r="A95" s="303"/>
      <c r="B95" s="303"/>
      <c r="C95" s="303"/>
      <c r="D95" s="30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303"/>
      <c r="AH95" s="303"/>
      <c r="AI95" s="303"/>
      <c r="AJ95" s="303"/>
      <c r="AK95" s="303"/>
      <c r="AL95" s="303"/>
      <c r="AM95" s="303"/>
      <c r="AN95" s="303"/>
      <c r="AO95" s="303"/>
      <c r="AP95" s="303"/>
      <c r="AQ95" s="303"/>
      <c r="AR95" s="303"/>
      <c r="AS95" s="303"/>
      <c r="AT95" s="303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303"/>
      <c r="CN95" s="303"/>
      <c r="CO95" s="303"/>
      <c r="CP95" s="303"/>
      <c r="CQ95" s="303"/>
      <c r="CR95" s="303"/>
      <c r="CS95" s="303"/>
      <c r="CT95" s="303"/>
      <c r="CU95" s="303"/>
      <c r="CV95" s="303"/>
      <c r="CW95" s="303"/>
      <c r="CX95" s="303"/>
      <c r="CY95" s="303"/>
      <c r="CZ95" s="303"/>
      <c r="DA95" s="303"/>
      <c r="DB95" s="303"/>
      <c r="DC95" s="314"/>
      <c r="DD95" s="314"/>
      <c r="DE95" s="314"/>
      <c r="DF95" s="314"/>
      <c r="DG95" s="314"/>
      <c r="DH95" s="314"/>
      <c r="DI95" s="314"/>
      <c r="DJ95" s="314"/>
      <c r="DK95" s="314"/>
      <c r="DL95" s="314"/>
      <c r="DM95" s="314"/>
      <c r="DN95" s="314"/>
      <c r="DO95" s="314"/>
      <c r="DP95" s="314"/>
      <c r="DQ95" s="314"/>
      <c r="DR95" s="314"/>
      <c r="DS95" s="314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1"/>
      <c r="EF95" s="171"/>
      <c r="EG95" s="171"/>
      <c r="EH95" s="171"/>
      <c r="EI95" s="171"/>
    </row>
    <row r="96" spans="1:139" s="174" customFormat="1" ht="15" x14ac:dyDescent="0.2">
      <c r="A96" s="171"/>
      <c r="B96" s="171"/>
      <c r="C96" s="171"/>
      <c r="D96" s="171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303"/>
      <c r="CN96" s="303"/>
      <c r="CO96" s="303"/>
      <c r="CP96" s="303"/>
      <c r="CQ96" s="303"/>
      <c r="CR96" s="303"/>
      <c r="CS96" s="303"/>
      <c r="CT96" s="303"/>
      <c r="CU96" s="303"/>
      <c r="CV96" s="303"/>
      <c r="CW96" s="303"/>
      <c r="CX96" s="303"/>
      <c r="CY96" s="303"/>
      <c r="CZ96" s="303"/>
      <c r="DA96" s="303"/>
      <c r="DB96" s="303"/>
      <c r="DC96" s="314"/>
      <c r="DD96" s="314"/>
      <c r="DE96" s="314"/>
      <c r="DF96" s="314"/>
      <c r="DG96" s="314"/>
      <c r="DH96" s="314"/>
      <c r="DI96" s="314"/>
      <c r="DJ96" s="314"/>
      <c r="DK96" s="314"/>
      <c r="DL96" s="314"/>
      <c r="DM96" s="314"/>
      <c r="DN96" s="314"/>
      <c r="DO96" s="314"/>
      <c r="DP96" s="314"/>
      <c r="DQ96" s="314"/>
      <c r="DR96" s="314"/>
      <c r="DS96" s="314"/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1"/>
      <c r="EF96" s="171"/>
      <c r="EG96" s="171"/>
      <c r="EH96" s="171"/>
      <c r="EI96" s="171"/>
    </row>
    <row r="97" spans="1:139" s="46" customFormat="1" ht="16.5" thickBot="1" x14ac:dyDescent="0.3">
      <c r="A97" s="396" t="s">
        <v>66</v>
      </c>
      <c r="B97" s="396"/>
      <c r="C97" s="396"/>
      <c r="D97" s="396"/>
      <c r="E97" s="396" t="s">
        <v>67</v>
      </c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396" t="s">
        <v>287</v>
      </c>
      <c r="T97" s="396"/>
      <c r="U97" s="396"/>
      <c r="V97" s="396"/>
      <c r="W97" s="396"/>
      <c r="X97" s="396"/>
      <c r="Y97" s="396"/>
      <c r="Z97" s="396"/>
      <c r="AA97" s="396"/>
      <c r="AB97" s="396"/>
      <c r="AC97" s="396"/>
      <c r="AD97" s="396"/>
      <c r="AE97" s="396"/>
      <c r="AF97" s="396"/>
      <c r="AG97" s="396" t="s">
        <v>288</v>
      </c>
      <c r="AH97" s="396"/>
      <c r="AI97" s="396"/>
      <c r="AJ97" s="396"/>
      <c r="AK97" s="396"/>
      <c r="AL97" s="396"/>
      <c r="AM97" s="396"/>
      <c r="AN97" s="396"/>
      <c r="AO97" s="396"/>
      <c r="AP97" s="396"/>
      <c r="AQ97" s="396"/>
      <c r="AR97" s="396"/>
      <c r="AS97" s="396"/>
      <c r="AT97" s="396"/>
      <c r="AU97" s="396" t="s">
        <v>289</v>
      </c>
      <c r="AV97" s="396"/>
      <c r="AW97" s="396"/>
      <c r="AX97" s="396"/>
      <c r="AY97" s="396"/>
      <c r="AZ97" s="396"/>
      <c r="BA97" s="396"/>
      <c r="BB97" s="396"/>
      <c r="BC97" s="396"/>
      <c r="BD97" s="396"/>
      <c r="BE97" s="396"/>
      <c r="BF97" s="396"/>
      <c r="BG97" s="396"/>
      <c r="BH97" s="396"/>
      <c r="BI97" s="396" t="s">
        <v>290</v>
      </c>
      <c r="BJ97" s="396"/>
      <c r="BK97" s="396"/>
      <c r="BL97" s="396"/>
      <c r="BM97" s="396"/>
      <c r="BN97" s="396"/>
      <c r="BO97" s="396"/>
      <c r="BP97" s="396"/>
      <c r="BQ97" s="396"/>
      <c r="BR97" s="396"/>
      <c r="BS97" s="396"/>
      <c r="BT97" s="396"/>
      <c r="BU97" s="396"/>
      <c r="BV97" s="396"/>
      <c r="BW97" s="396"/>
      <c r="BX97" s="396" t="s">
        <v>71</v>
      </c>
      <c r="BY97" s="396"/>
      <c r="BZ97" s="396"/>
      <c r="CA97" s="396"/>
      <c r="CB97" s="396"/>
      <c r="CC97" s="396"/>
      <c r="CD97" s="396"/>
      <c r="CE97" s="396"/>
      <c r="CF97" s="396"/>
      <c r="CG97" s="396"/>
      <c r="CH97" s="396"/>
      <c r="CI97" s="396"/>
      <c r="CJ97" s="396"/>
      <c r="CK97" s="396"/>
      <c r="CL97" s="396"/>
      <c r="CM97" s="396" t="s">
        <v>70</v>
      </c>
      <c r="CN97" s="396"/>
      <c r="CO97" s="396"/>
      <c r="CP97" s="396"/>
      <c r="CQ97" s="396"/>
      <c r="CR97" s="396"/>
      <c r="CS97" s="396"/>
      <c r="CT97" s="396"/>
      <c r="CU97" s="396"/>
      <c r="CV97" s="396"/>
      <c r="CW97" s="396"/>
      <c r="CX97" s="396"/>
      <c r="CY97" s="396"/>
      <c r="CZ97" s="396"/>
      <c r="DA97" s="396"/>
      <c r="DB97" s="396"/>
      <c r="DC97" s="396" t="s">
        <v>69</v>
      </c>
      <c r="DD97" s="396"/>
      <c r="DE97" s="396"/>
      <c r="DF97" s="396"/>
      <c r="DG97" s="396"/>
      <c r="DH97" s="396"/>
      <c r="DI97" s="396"/>
      <c r="DJ97" s="396"/>
      <c r="DK97" s="396"/>
      <c r="DL97" s="396"/>
      <c r="DM97" s="396"/>
      <c r="DN97" s="396"/>
      <c r="DO97" s="396"/>
      <c r="DP97" s="396"/>
      <c r="DQ97" s="396"/>
      <c r="DR97" s="396"/>
      <c r="DS97" s="396"/>
      <c r="DT97" s="396" t="s">
        <v>296</v>
      </c>
      <c r="DU97" s="396"/>
      <c r="DV97" s="396"/>
      <c r="DW97" s="396"/>
      <c r="DX97" s="396"/>
      <c r="DY97" s="396"/>
      <c r="DZ97" s="396"/>
      <c r="EA97" s="396"/>
      <c r="EB97" s="396"/>
      <c r="EC97" s="396"/>
      <c r="ED97" s="396"/>
      <c r="EE97" s="396"/>
      <c r="EF97" s="396"/>
      <c r="EG97" s="396"/>
      <c r="EH97" s="396"/>
      <c r="EI97" s="396"/>
    </row>
    <row r="98" spans="1:139" ht="22.5" customHeight="1" x14ac:dyDescent="0.2">
      <c r="A98" s="301" t="s">
        <v>56</v>
      </c>
      <c r="B98" s="301" t="s">
        <v>9</v>
      </c>
      <c r="C98" s="399" t="s">
        <v>27</v>
      </c>
      <c r="D98" s="400"/>
      <c r="E98" s="374" t="s">
        <v>56</v>
      </c>
      <c r="F98" s="377" t="s">
        <v>24</v>
      </c>
      <c r="G98" s="379" t="s">
        <v>2</v>
      </c>
      <c r="H98" s="381" t="s">
        <v>1</v>
      </c>
      <c r="I98" s="383" t="s">
        <v>15</v>
      </c>
      <c r="J98" s="384"/>
      <c r="K98" s="361" t="s">
        <v>28</v>
      </c>
      <c r="L98" s="362"/>
      <c r="M98" s="363"/>
      <c r="N98" s="387" t="s">
        <v>18</v>
      </c>
      <c r="O98" s="388"/>
      <c r="P98" s="385" t="s">
        <v>21</v>
      </c>
      <c r="Q98" s="386"/>
      <c r="R98" s="82"/>
      <c r="S98" s="374" t="s">
        <v>56</v>
      </c>
      <c r="T98" s="377" t="s">
        <v>24</v>
      </c>
      <c r="U98" s="379" t="s">
        <v>2</v>
      </c>
      <c r="V98" s="381" t="s">
        <v>1</v>
      </c>
      <c r="W98" s="383" t="s">
        <v>15</v>
      </c>
      <c r="X98" s="384"/>
      <c r="Y98" s="361" t="s">
        <v>28</v>
      </c>
      <c r="Z98" s="362"/>
      <c r="AA98" s="363"/>
      <c r="AB98" s="387" t="s">
        <v>18</v>
      </c>
      <c r="AC98" s="388"/>
      <c r="AD98" s="385" t="s">
        <v>21</v>
      </c>
      <c r="AE98" s="386"/>
      <c r="AF98" s="82"/>
      <c r="AG98" s="374" t="s">
        <v>56</v>
      </c>
      <c r="AH98" s="377" t="s">
        <v>24</v>
      </c>
      <c r="AI98" s="379" t="s">
        <v>2</v>
      </c>
      <c r="AJ98" s="381" t="s">
        <v>1</v>
      </c>
      <c r="AK98" s="383" t="s">
        <v>15</v>
      </c>
      <c r="AL98" s="384"/>
      <c r="AM98" s="361" t="s">
        <v>28</v>
      </c>
      <c r="AN98" s="362"/>
      <c r="AO98" s="363"/>
      <c r="AP98" s="387" t="s">
        <v>18</v>
      </c>
      <c r="AQ98" s="388"/>
      <c r="AR98" s="385" t="s">
        <v>21</v>
      </c>
      <c r="AS98" s="386"/>
      <c r="AT98" s="82"/>
      <c r="AU98" s="374" t="s">
        <v>56</v>
      </c>
      <c r="AV98" s="377" t="s">
        <v>24</v>
      </c>
      <c r="AW98" s="379" t="s">
        <v>2</v>
      </c>
      <c r="AX98" s="381" t="s">
        <v>1</v>
      </c>
      <c r="AY98" s="383" t="s">
        <v>15</v>
      </c>
      <c r="AZ98" s="384"/>
      <c r="BA98" s="361" t="s">
        <v>28</v>
      </c>
      <c r="BB98" s="362"/>
      <c r="BC98" s="363"/>
      <c r="BD98" s="387" t="s">
        <v>18</v>
      </c>
      <c r="BE98" s="388"/>
      <c r="BF98" s="385" t="s">
        <v>21</v>
      </c>
      <c r="BG98" s="386"/>
      <c r="BH98" s="82"/>
      <c r="BI98" s="374" t="s">
        <v>56</v>
      </c>
      <c r="BJ98" s="377" t="s">
        <v>24</v>
      </c>
      <c r="BK98" s="379" t="s">
        <v>2</v>
      </c>
      <c r="BL98" s="41" t="s">
        <v>16</v>
      </c>
      <c r="BM98" s="381" t="s">
        <v>1</v>
      </c>
      <c r="BN98" s="383" t="s">
        <v>15</v>
      </c>
      <c r="BO98" s="384"/>
      <c r="BP98" s="361" t="s">
        <v>28</v>
      </c>
      <c r="BQ98" s="362"/>
      <c r="BR98" s="363"/>
      <c r="BS98" s="387" t="s">
        <v>18</v>
      </c>
      <c r="BT98" s="388"/>
      <c r="BU98" s="385" t="s">
        <v>21</v>
      </c>
      <c r="BV98" s="386"/>
      <c r="BW98" s="82"/>
      <c r="BX98" s="374" t="s">
        <v>56</v>
      </c>
      <c r="BY98" s="377" t="s">
        <v>24</v>
      </c>
      <c r="BZ98" s="379" t="s">
        <v>2</v>
      </c>
      <c r="CA98" s="41" t="s">
        <v>16</v>
      </c>
      <c r="CB98" s="381" t="s">
        <v>1</v>
      </c>
      <c r="CC98" s="383" t="s">
        <v>15</v>
      </c>
      <c r="CD98" s="384"/>
      <c r="CE98" s="361" t="s">
        <v>28</v>
      </c>
      <c r="CF98" s="362"/>
      <c r="CG98" s="363"/>
      <c r="CH98" s="387" t="s">
        <v>18</v>
      </c>
      <c r="CI98" s="388"/>
      <c r="CJ98" s="385" t="s">
        <v>21</v>
      </c>
      <c r="CK98" s="386"/>
      <c r="CL98" s="82"/>
      <c r="CM98" s="374" t="s">
        <v>56</v>
      </c>
      <c r="CN98" s="377" t="s">
        <v>24</v>
      </c>
      <c r="CO98" s="379" t="s">
        <v>2</v>
      </c>
      <c r="CP98" s="41" t="s">
        <v>16</v>
      </c>
      <c r="CQ98" s="381" t="s">
        <v>1</v>
      </c>
      <c r="CR98" s="383" t="s">
        <v>15</v>
      </c>
      <c r="CS98" s="384"/>
      <c r="CT98" s="361" t="s">
        <v>28</v>
      </c>
      <c r="CU98" s="362"/>
      <c r="CV98" s="363"/>
      <c r="CW98" s="387" t="s">
        <v>18</v>
      </c>
      <c r="CX98" s="388"/>
      <c r="CY98" s="385" t="s">
        <v>21</v>
      </c>
      <c r="CZ98" s="386"/>
      <c r="DA98" s="339" t="s">
        <v>23</v>
      </c>
      <c r="DB98" s="372" t="s">
        <v>29</v>
      </c>
      <c r="DC98" s="374" t="s">
        <v>56</v>
      </c>
      <c r="DD98" s="377" t="s">
        <v>24</v>
      </c>
      <c r="DE98" s="379" t="s">
        <v>2</v>
      </c>
      <c r="DF98" s="41" t="s">
        <v>16</v>
      </c>
      <c r="DG98" s="381" t="s">
        <v>1</v>
      </c>
      <c r="DH98" s="383" t="s">
        <v>15</v>
      </c>
      <c r="DI98" s="384"/>
      <c r="DJ98" s="361" t="s">
        <v>28</v>
      </c>
      <c r="DK98" s="362"/>
      <c r="DL98" s="363"/>
      <c r="DM98" s="387" t="s">
        <v>18</v>
      </c>
      <c r="DN98" s="388"/>
      <c r="DO98" s="385" t="s">
        <v>21</v>
      </c>
      <c r="DP98" s="388"/>
      <c r="DQ98" s="408" t="s">
        <v>25</v>
      </c>
      <c r="DR98" s="339" t="s">
        <v>23</v>
      </c>
      <c r="DS98" s="48" t="s">
        <v>39</v>
      </c>
      <c r="DT98" s="374" t="s">
        <v>56</v>
      </c>
      <c r="DU98" s="377" t="s">
        <v>24</v>
      </c>
      <c r="DV98" s="379" t="s">
        <v>2</v>
      </c>
      <c r="DW98" s="119" t="s">
        <v>16</v>
      </c>
      <c r="DX98" s="381" t="s">
        <v>1</v>
      </c>
      <c r="DY98" s="383" t="s">
        <v>15</v>
      </c>
      <c r="DZ98" s="384"/>
      <c r="EA98" s="361" t="s">
        <v>28</v>
      </c>
      <c r="EB98" s="362"/>
      <c r="EC98" s="363"/>
      <c r="ED98" s="364" t="s">
        <v>18</v>
      </c>
      <c r="EE98" s="335" t="s">
        <v>20</v>
      </c>
      <c r="EF98" s="335" t="s">
        <v>30</v>
      </c>
      <c r="EG98" s="337" t="s">
        <v>25</v>
      </c>
      <c r="EH98" s="339" t="s">
        <v>23</v>
      </c>
      <c r="EI98" s="48" t="s">
        <v>41</v>
      </c>
    </row>
    <row r="99" spans="1:139" ht="22.5" customHeight="1" x14ac:dyDescent="0.2">
      <c r="A99" s="271"/>
      <c r="B99" s="271"/>
      <c r="C99" s="366" t="s">
        <v>31</v>
      </c>
      <c r="D99" s="367"/>
      <c r="E99" s="375"/>
      <c r="F99" s="378"/>
      <c r="G99" s="380"/>
      <c r="H99" s="382"/>
      <c r="I99" s="52" t="s">
        <v>0</v>
      </c>
      <c r="J99" s="53" t="s">
        <v>11</v>
      </c>
      <c r="K99" s="368" t="s">
        <v>57</v>
      </c>
      <c r="L99" s="370" t="s">
        <v>58</v>
      </c>
      <c r="M99" s="371"/>
      <c r="N99" s="85" t="s">
        <v>0</v>
      </c>
      <c r="O99" s="86" t="s">
        <v>10</v>
      </c>
      <c r="P99" s="86" t="s">
        <v>0</v>
      </c>
      <c r="Q99" s="87" t="s">
        <v>13</v>
      </c>
      <c r="R99" s="79" t="s">
        <v>32</v>
      </c>
      <c r="S99" s="375"/>
      <c r="T99" s="378"/>
      <c r="U99" s="380"/>
      <c r="V99" s="382"/>
      <c r="W99" s="52" t="s">
        <v>0</v>
      </c>
      <c r="X99" s="53" t="s">
        <v>11</v>
      </c>
      <c r="Y99" s="368" t="s">
        <v>57</v>
      </c>
      <c r="Z99" s="370" t="s">
        <v>58</v>
      </c>
      <c r="AA99" s="371"/>
      <c r="AB99" s="85" t="s">
        <v>0</v>
      </c>
      <c r="AC99" s="86" t="s">
        <v>10</v>
      </c>
      <c r="AD99" s="86" t="s">
        <v>0</v>
      </c>
      <c r="AE99" s="87" t="s">
        <v>13</v>
      </c>
      <c r="AF99" s="79" t="s">
        <v>32</v>
      </c>
      <c r="AG99" s="375"/>
      <c r="AH99" s="378"/>
      <c r="AI99" s="380"/>
      <c r="AJ99" s="382"/>
      <c r="AK99" s="52" t="s">
        <v>0</v>
      </c>
      <c r="AL99" s="53" t="s">
        <v>11</v>
      </c>
      <c r="AM99" s="368" t="s">
        <v>57</v>
      </c>
      <c r="AN99" s="370" t="s">
        <v>58</v>
      </c>
      <c r="AO99" s="371"/>
      <c r="AP99" s="85" t="s">
        <v>0</v>
      </c>
      <c r="AQ99" s="86" t="s">
        <v>10</v>
      </c>
      <c r="AR99" s="86" t="s">
        <v>0</v>
      </c>
      <c r="AS99" s="87" t="s">
        <v>13</v>
      </c>
      <c r="AT99" s="79" t="s">
        <v>32</v>
      </c>
      <c r="AU99" s="375"/>
      <c r="AV99" s="378"/>
      <c r="AW99" s="380"/>
      <c r="AX99" s="382"/>
      <c r="AY99" s="52" t="s">
        <v>0</v>
      </c>
      <c r="AZ99" s="53" t="s">
        <v>11</v>
      </c>
      <c r="BA99" s="368" t="s">
        <v>57</v>
      </c>
      <c r="BB99" s="370" t="s">
        <v>58</v>
      </c>
      <c r="BC99" s="371"/>
      <c r="BD99" s="85" t="s">
        <v>0</v>
      </c>
      <c r="BE99" s="86" t="s">
        <v>10</v>
      </c>
      <c r="BF99" s="86" t="s">
        <v>0</v>
      </c>
      <c r="BG99" s="87" t="s">
        <v>13</v>
      </c>
      <c r="BH99" s="79" t="s">
        <v>32</v>
      </c>
      <c r="BI99" s="375"/>
      <c r="BJ99" s="378"/>
      <c r="BK99" s="380"/>
      <c r="BL99" s="40">
        <v>1769</v>
      </c>
      <c r="BM99" s="382"/>
      <c r="BN99" s="52" t="s">
        <v>0</v>
      </c>
      <c r="BO99" s="53" t="s">
        <v>11</v>
      </c>
      <c r="BP99" s="368" t="s">
        <v>57</v>
      </c>
      <c r="BQ99" s="370" t="s">
        <v>58</v>
      </c>
      <c r="BR99" s="371"/>
      <c r="BS99" s="85" t="s">
        <v>0</v>
      </c>
      <c r="BT99" s="86" t="s">
        <v>10</v>
      </c>
      <c r="BU99" s="86" t="s">
        <v>0</v>
      </c>
      <c r="BV99" s="87" t="s">
        <v>13</v>
      </c>
      <c r="BW99" s="79" t="s">
        <v>32</v>
      </c>
      <c r="BX99" s="375"/>
      <c r="BY99" s="378"/>
      <c r="BZ99" s="380"/>
      <c r="CA99" s="40">
        <v>1801</v>
      </c>
      <c r="CB99" s="382"/>
      <c r="CC99" s="52" t="s">
        <v>0</v>
      </c>
      <c r="CD99" s="53" t="s">
        <v>11</v>
      </c>
      <c r="CE99" s="368" t="s">
        <v>57</v>
      </c>
      <c r="CF99" s="370" t="s">
        <v>58</v>
      </c>
      <c r="CG99" s="371"/>
      <c r="CH99" s="85" t="s">
        <v>0</v>
      </c>
      <c r="CI99" s="86" t="s">
        <v>10</v>
      </c>
      <c r="CJ99" s="86" t="s">
        <v>0</v>
      </c>
      <c r="CK99" s="87" t="s">
        <v>13</v>
      </c>
      <c r="CL99" s="79" t="s">
        <v>32</v>
      </c>
      <c r="CM99" s="375"/>
      <c r="CN99" s="378"/>
      <c r="CO99" s="380"/>
      <c r="CP99" s="40">
        <v>1815</v>
      </c>
      <c r="CQ99" s="382"/>
      <c r="CR99" s="52" t="s">
        <v>0</v>
      </c>
      <c r="CS99" s="53" t="s">
        <v>11</v>
      </c>
      <c r="CT99" s="368" t="s">
        <v>57</v>
      </c>
      <c r="CU99" s="370" t="s">
        <v>58</v>
      </c>
      <c r="CV99" s="371"/>
      <c r="CW99" s="85" t="s">
        <v>0</v>
      </c>
      <c r="CX99" s="86" t="s">
        <v>10</v>
      </c>
      <c r="CY99" s="86" t="s">
        <v>0</v>
      </c>
      <c r="CZ99" s="87" t="s">
        <v>13</v>
      </c>
      <c r="DA99" s="340"/>
      <c r="DB99" s="373"/>
      <c r="DC99" s="375"/>
      <c r="DD99" s="378"/>
      <c r="DE99" s="380"/>
      <c r="DF99" s="40">
        <v>1835</v>
      </c>
      <c r="DG99" s="382"/>
      <c r="DH99" s="52" t="s">
        <v>0</v>
      </c>
      <c r="DI99" s="53" t="s">
        <v>11</v>
      </c>
      <c r="DJ99" s="368" t="s">
        <v>57</v>
      </c>
      <c r="DK99" s="370" t="s">
        <v>58</v>
      </c>
      <c r="DL99" s="371"/>
      <c r="DM99" s="85" t="s">
        <v>0</v>
      </c>
      <c r="DN99" s="86" t="s">
        <v>10</v>
      </c>
      <c r="DO99" s="86" t="s">
        <v>0</v>
      </c>
      <c r="DP99" s="86" t="s">
        <v>13</v>
      </c>
      <c r="DQ99" s="409"/>
      <c r="DR99" s="340"/>
      <c r="DS99" s="49" t="s">
        <v>40</v>
      </c>
      <c r="DT99" s="375"/>
      <c r="DU99" s="378"/>
      <c r="DV99" s="380"/>
      <c r="DW99" s="40">
        <v>1855</v>
      </c>
      <c r="DX99" s="382"/>
      <c r="DY99" s="52" t="s">
        <v>0</v>
      </c>
      <c r="DZ99" s="53" t="s">
        <v>11</v>
      </c>
      <c r="EA99" s="368" t="s">
        <v>57</v>
      </c>
      <c r="EB99" s="370" t="s">
        <v>58</v>
      </c>
      <c r="EC99" s="371"/>
      <c r="ED99" s="365"/>
      <c r="EE99" s="336"/>
      <c r="EF99" s="336"/>
      <c r="EG99" s="338"/>
      <c r="EH99" s="340"/>
      <c r="EI99" s="49" t="s">
        <v>42</v>
      </c>
    </row>
    <row r="100" spans="1:139" s="102" customFormat="1" ht="22.5" customHeight="1" thickBot="1" x14ac:dyDescent="0.25">
      <c r="A100" s="413"/>
      <c r="B100" s="413"/>
      <c r="C100" s="198"/>
      <c r="D100" s="199"/>
      <c r="E100" s="376"/>
      <c r="F100" s="200" t="s">
        <v>3</v>
      </c>
      <c r="G100" s="201" t="s">
        <v>3</v>
      </c>
      <c r="H100" s="202" t="s">
        <v>3</v>
      </c>
      <c r="I100" s="203" t="s">
        <v>3</v>
      </c>
      <c r="J100" s="202" t="s">
        <v>3</v>
      </c>
      <c r="K100" s="369"/>
      <c r="L100" s="204" t="s">
        <v>14</v>
      </c>
      <c r="M100" s="205" t="s">
        <v>3</v>
      </c>
      <c r="N100" s="203" t="s">
        <v>3</v>
      </c>
      <c r="O100" s="201" t="s">
        <v>19</v>
      </c>
      <c r="P100" s="201" t="s">
        <v>3</v>
      </c>
      <c r="Q100" s="202" t="s">
        <v>19</v>
      </c>
      <c r="R100" s="185"/>
      <c r="S100" s="376"/>
      <c r="T100" s="200" t="s">
        <v>3</v>
      </c>
      <c r="U100" s="201" t="s">
        <v>3</v>
      </c>
      <c r="V100" s="202" t="s">
        <v>3</v>
      </c>
      <c r="W100" s="203" t="s">
        <v>3</v>
      </c>
      <c r="X100" s="202" t="s">
        <v>3</v>
      </c>
      <c r="Y100" s="369"/>
      <c r="Z100" s="204" t="s">
        <v>14</v>
      </c>
      <c r="AA100" s="205" t="s">
        <v>3</v>
      </c>
      <c r="AB100" s="203" t="s">
        <v>3</v>
      </c>
      <c r="AC100" s="201" t="s">
        <v>19</v>
      </c>
      <c r="AD100" s="201" t="s">
        <v>3</v>
      </c>
      <c r="AE100" s="202" t="s">
        <v>19</v>
      </c>
      <c r="AF100" s="185"/>
      <c r="AG100" s="376"/>
      <c r="AH100" s="200" t="s">
        <v>3</v>
      </c>
      <c r="AI100" s="201" t="s">
        <v>3</v>
      </c>
      <c r="AJ100" s="202" t="s">
        <v>3</v>
      </c>
      <c r="AK100" s="203" t="s">
        <v>3</v>
      </c>
      <c r="AL100" s="202" t="s">
        <v>3</v>
      </c>
      <c r="AM100" s="369"/>
      <c r="AN100" s="204" t="s">
        <v>14</v>
      </c>
      <c r="AO100" s="205" t="s">
        <v>3</v>
      </c>
      <c r="AP100" s="203" t="s">
        <v>3</v>
      </c>
      <c r="AQ100" s="201" t="s">
        <v>19</v>
      </c>
      <c r="AR100" s="201" t="s">
        <v>3</v>
      </c>
      <c r="AS100" s="202" t="s">
        <v>19</v>
      </c>
      <c r="AT100" s="185"/>
      <c r="AU100" s="376"/>
      <c r="AV100" s="200" t="s">
        <v>3</v>
      </c>
      <c r="AW100" s="201" t="s">
        <v>3</v>
      </c>
      <c r="AX100" s="202" t="s">
        <v>3</v>
      </c>
      <c r="AY100" s="203" t="s">
        <v>3</v>
      </c>
      <c r="AZ100" s="202" t="s">
        <v>3</v>
      </c>
      <c r="BA100" s="369"/>
      <c r="BB100" s="204" t="s">
        <v>14</v>
      </c>
      <c r="BC100" s="205" t="s">
        <v>3</v>
      </c>
      <c r="BD100" s="203" t="s">
        <v>3</v>
      </c>
      <c r="BE100" s="201" t="s">
        <v>19</v>
      </c>
      <c r="BF100" s="201" t="s">
        <v>3</v>
      </c>
      <c r="BG100" s="202" t="s">
        <v>19</v>
      </c>
      <c r="BH100" s="185"/>
      <c r="BI100" s="376"/>
      <c r="BJ100" s="200" t="s">
        <v>3</v>
      </c>
      <c r="BK100" s="201" t="s">
        <v>3</v>
      </c>
      <c r="BL100" s="201" t="s">
        <v>3</v>
      </c>
      <c r="BM100" s="202" t="s">
        <v>3</v>
      </c>
      <c r="BN100" s="203" t="s">
        <v>3</v>
      </c>
      <c r="BO100" s="202" t="s">
        <v>3</v>
      </c>
      <c r="BP100" s="369"/>
      <c r="BQ100" s="204" t="s">
        <v>14</v>
      </c>
      <c r="BR100" s="205" t="s">
        <v>3</v>
      </c>
      <c r="BS100" s="203" t="s">
        <v>3</v>
      </c>
      <c r="BT100" s="201" t="s">
        <v>19</v>
      </c>
      <c r="BU100" s="201" t="s">
        <v>3</v>
      </c>
      <c r="BV100" s="202" t="s">
        <v>19</v>
      </c>
      <c r="BW100" s="185"/>
      <c r="BX100" s="376"/>
      <c r="BY100" s="200" t="s">
        <v>3</v>
      </c>
      <c r="BZ100" s="201" t="s">
        <v>3</v>
      </c>
      <c r="CA100" s="201" t="s">
        <v>3</v>
      </c>
      <c r="CB100" s="202" t="s">
        <v>3</v>
      </c>
      <c r="CC100" s="203" t="s">
        <v>3</v>
      </c>
      <c r="CD100" s="202" t="s">
        <v>3</v>
      </c>
      <c r="CE100" s="369"/>
      <c r="CF100" s="204" t="s">
        <v>14</v>
      </c>
      <c r="CG100" s="205" t="s">
        <v>3</v>
      </c>
      <c r="CH100" s="203" t="s">
        <v>3</v>
      </c>
      <c r="CI100" s="201" t="s">
        <v>19</v>
      </c>
      <c r="CJ100" s="201" t="s">
        <v>3</v>
      </c>
      <c r="CK100" s="202" t="s">
        <v>19</v>
      </c>
      <c r="CL100" s="185"/>
      <c r="CM100" s="376"/>
      <c r="CN100" s="200" t="s">
        <v>3</v>
      </c>
      <c r="CO100" s="201" t="s">
        <v>3</v>
      </c>
      <c r="CP100" s="201" t="s">
        <v>3</v>
      </c>
      <c r="CQ100" s="202" t="s">
        <v>3</v>
      </c>
      <c r="CR100" s="203" t="s">
        <v>3</v>
      </c>
      <c r="CS100" s="202" t="s">
        <v>3</v>
      </c>
      <c r="CT100" s="369"/>
      <c r="CU100" s="204" t="s">
        <v>14</v>
      </c>
      <c r="CV100" s="205" t="s">
        <v>3</v>
      </c>
      <c r="CW100" s="203" t="s">
        <v>3</v>
      </c>
      <c r="CX100" s="201" t="s">
        <v>22</v>
      </c>
      <c r="CY100" s="201" t="s">
        <v>3</v>
      </c>
      <c r="CZ100" s="202" t="s">
        <v>22</v>
      </c>
      <c r="DA100" s="206" t="s">
        <v>3</v>
      </c>
      <c r="DB100" s="120" t="s">
        <v>17</v>
      </c>
      <c r="DC100" s="376"/>
      <c r="DD100" s="200" t="s">
        <v>3</v>
      </c>
      <c r="DE100" s="201" t="s">
        <v>3</v>
      </c>
      <c r="DF100" s="201" t="s">
        <v>3</v>
      </c>
      <c r="DG100" s="202" t="s">
        <v>3</v>
      </c>
      <c r="DH100" s="203" t="s">
        <v>3</v>
      </c>
      <c r="DI100" s="202" t="s">
        <v>3</v>
      </c>
      <c r="DJ100" s="369"/>
      <c r="DK100" s="204" t="s">
        <v>14</v>
      </c>
      <c r="DL100" s="205" t="s">
        <v>3</v>
      </c>
      <c r="DM100" s="203" t="s">
        <v>3</v>
      </c>
      <c r="DN100" s="201" t="s">
        <v>22</v>
      </c>
      <c r="DO100" s="201" t="s">
        <v>3</v>
      </c>
      <c r="DP100" s="207" t="s">
        <v>22</v>
      </c>
      <c r="DQ100" s="202" t="s">
        <v>22</v>
      </c>
      <c r="DR100" s="206" t="s">
        <v>3</v>
      </c>
      <c r="DS100" s="120" t="s">
        <v>43</v>
      </c>
      <c r="DT100" s="376"/>
      <c r="DU100" s="200" t="s">
        <v>3</v>
      </c>
      <c r="DV100" s="201" t="s">
        <v>3</v>
      </c>
      <c r="DW100" s="201" t="s">
        <v>3</v>
      </c>
      <c r="DX100" s="202" t="s">
        <v>3</v>
      </c>
      <c r="DY100" s="203" t="s">
        <v>3</v>
      </c>
      <c r="DZ100" s="202" t="s">
        <v>3</v>
      </c>
      <c r="EA100" s="369"/>
      <c r="EB100" s="204" t="s">
        <v>14</v>
      </c>
      <c r="EC100" s="205" t="s">
        <v>3</v>
      </c>
      <c r="ED100" s="203" t="s">
        <v>3</v>
      </c>
      <c r="EE100" s="201" t="s">
        <v>3</v>
      </c>
      <c r="EF100" s="201" t="s">
        <v>22</v>
      </c>
      <c r="EG100" s="208" t="s">
        <v>22</v>
      </c>
      <c r="EH100" s="206" t="s">
        <v>3</v>
      </c>
      <c r="EI100" s="120" t="s">
        <v>38</v>
      </c>
    </row>
    <row r="101" spans="1:139" s="50" customFormat="1" ht="13.5" customHeight="1" x14ac:dyDescent="0.2">
      <c r="A101" s="359" t="s">
        <v>339</v>
      </c>
      <c r="B101" s="301" t="s">
        <v>9</v>
      </c>
      <c r="C101" s="417" t="s">
        <v>285</v>
      </c>
      <c r="D101" s="418"/>
      <c r="E101" s="359" t="s">
        <v>339</v>
      </c>
      <c r="F101" s="344">
        <v>7</v>
      </c>
      <c r="G101" s="346">
        <v>16</v>
      </c>
      <c r="H101" s="342" t="s">
        <v>317</v>
      </c>
      <c r="I101" s="357" t="s">
        <v>318</v>
      </c>
      <c r="J101" s="342" t="s">
        <v>319</v>
      </c>
      <c r="K101" s="121" t="s">
        <v>12</v>
      </c>
      <c r="L101" s="122" t="s">
        <v>7</v>
      </c>
      <c r="M101" s="123" t="s">
        <v>7</v>
      </c>
      <c r="N101" s="121">
        <v>0</v>
      </c>
      <c r="O101" s="122" t="s">
        <v>7</v>
      </c>
      <c r="P101" s="122">
        <v>0</v>
      </c>
      <c r="Q101" s="123" t="s">
        <v>7</v>
      </c>
      <c r="R101" s="353" t="s">
        <v>9</v>
      </c>
      <c r="S101" s="359" t="s">
        <v>339</v>
      </c>
      <c r="T101" s="344">
        <v>7</v>
      </c>
      <c r="U101" s="346">
        <v>16</v>
      </c>
      <c r="V101" s="342" t="s">
        <v>320</v>
      </c>
      <c r="W101" s="357" t="s">
        <v>318</v>
      </c>
      <c r="X101" s="342" t="s">
        <v>319</v>
      </c>
      <c r="Y101" s="121" t="s">
        <v>12</v>
      </c>
      <c r="Z101" s="122" t="s">
        <v>7</v>
      </c>
      <c r="AA101" s="123" t="s">
        <v>7</v>
      </c>
      <c r="AB101" s="124">
        <v>0</v>
      </c>
      <c r="AC101" s="125" t="s">
        <v>7</v>
      </c>
      <c r="AD101" s="122">
        <v>0</v>
      </c>
      <c r="AE101" s="123" t="s">
        <v>7</v>
      </c>
      <c r="AF101" s="353" t="s">
        <v>9</v>
      </c>
      <c r="AG101" s="359" t="s">
        <v>339</v>
      </c>
      <c r="AH101" s="344">
        <v>7</v>
      </c>
      <c r="AI101" s="346">
        <v>15</v>
      </c>
      <c r="AJ101" s="342" t="s">
        <v>322</v>
      </c>
      <c r="AK101" s="357" t="s">
        <v>323</v>
      </c>
      <c r="AL101" s="342">
        <v>0</v>
      </c>
      <c r="AM101" s="121" t="s">
        <v>12</v>
      </c>
      <c r="AN101" s="122" t="s">
        <v>7</v>
      </c>
      <c r="AO101" s="123" t="s">
        <v>7</v>
      </c>
      <c r="AP101" s="126" t="s">
        <v>355</v>
      </c>
      <c r="AQ101" s="122" t="s">
        <v>8</v>
      </c>
      <c r="AR101" s="122">
        <v>0</v>
      </c>
      <c r="AS101" s="123" t="s">
        <v>7</v>
      </c>
      <c r="AT101" s="353" t="s">
        <v>9</v>
      </c>
      <c r="AU101" s="359" t="s">
        <v>339</v>
      </c>
      <c r="AV101" s="344">
        <v>7</v>
      </c>
      <c r="AW101" s="346">
        <v>16</v>
      </c>
      <c r="AX101" s="342" t="s">
        <v>322</v>
      </c>
      <c r="AY101" s="357" t="s">
        <v>318</v>
      </c>
      <c r="AZ101" s="342" t="s">
        <v>324</v>
      </c>
      <c r="BA101" s="121" t="s">
        <v>12</v>
      </c>
      <c r="BB101" s="122" t="s">
        <v>7</v>
      </c>
      <c r="BC101" s="123" t="s">
        <v>7</v>
      </c>
      <c r="BD101" s="126" t="s">
        <v>328</v>
      </c>
      <c r="BE101" s="122" t="s">
        <v>8</v>
      </c>
      <c r="BF101" s="122">
        <v>1</v>
      </c>
      <c r="BG101" s="123" t="s">
        <v>8</v>
      </c>
      <c r="BH101" s="353" t="s">
        <v>9</v>
      </c>
      <c r="BI101" s="359" t="s">
        <v>339</v>
      </c>
      <c r="BJ101" s="344">
        <v>9</v>
      </c>
      <c r="BK101" s="346">
        <v>14</v>
      </c>
      <c r="BL101" s="346">
        <v>3772</v>
      </c>
      <c r="BM101" s="348">
        <v>10</v>
      </c>
      <c r="BN101" s="344">
        <v>14</v>
      </c>
      <c r="BO101" s="342" t="s">
        <v>325</v>
      </c>
      <c r="BP101" s="121" t="s">
        <v>12</v>
      </c>
      <c r="BQ101" s="122" t="s">
        <v>7</v>
      </c>
      <c r="BR101" s="123" t="s">
        <v>7</v>
      </c>
      <c r="BS101" s="121">
        <v>2</v>
      </c>
      <c r="BT101" s="122" t="s">
        <v>8</v>
      </c>
      <c r="BU101" s="122" t="s">
        <v>350</v>
      </c>
      <c r="BV101" s="123" t="s">
        <v>352</v>
      </c>
      <c r="BW101" s="353" t="s">
        <v>9</v>
      </c>
      <c r="BX101" s="359" t="s">
        <v>339</v>
      </c>
      <c r="BY101" s="344">
        <v>9</v>
      </c>
      <c r="BZ101" s="346">
        <v>16</v>
      </c>
      <c r="CA101" s="346">
        <v>7540</v>
      </c>
      <c r="CB101" s="348">
        <v>12</v>
      </c>
      <c r="CC101" s="344">
        <v>16</v>
      </c>
      <c r="CD101" s="348">
        <v>1</v>
      </c>
      <c r="CE101" s="121" t="s">
        <v>12</v>
      </c>
      <c r="CF101" s="122" t="s">
        <v>7</v>
      </c>
      <c r="CG101" s="123" t="s">
        <v>7</v>
      </c>
      <c r="CH101" s="121">
        <v>1</v>
      </c>
      <c r="CI101" s="128">
        <v>15</v>
      </c>
      <c r="CJ101" s="122">
        <v>0</v>
      </c>
      <c r="CK101" s="179" t="s">
        <v>7</v>
      </c>
      <c r="CL101" s="353" t="s">
        <v>9</v>
      </c>
      <c r="CM101" s="359" t="s">
        <v>339</v>
      </c>
      <c r="CN101" s="344">
        <v>7</v>
      </c>
      <c r="CO101" s="346">
        <v>14</v>
      </c>
      <c r="CP101" s="346">
        <v>6875</v>
      </c>
      <c r="CQ101" s="348">
        <v>7</v>
      </c>
      <c r="CR101" s="344">
        <v>12</v>
      </c>
      <c r="CS101" s="348">
        <v>0</v>
      </c>
      <c r="CT101" s="121" t="s">
        <v>12</v>
      </c>
      <c r="CU101" s="122" t="s">
        <v>7</v>
      </c>
      <c r="CV101" s="123" t="s">
        <v>7</v>
      </c>
      <c r="CW101" s="121">
        <v>1</v>
      </c>
      <c r="CX101" s="28">
        <v>20</v>
      </c>
      <c r="CY101" s="122">
        <v>2</v>
      </c>
      <c r="CZ101" s="28">
        <v>7</v>
      </c>
      <c r="DA101" s="129">
        <v>351</v>
      </c>
      <c r="DB101" s="355" t="s">
        <v>55</v>
      </c>
      <c r="DC101" s="359" t="s">
        <v>339</v>
      </c>
      <c r="DD101" s="344">
        <v>6</v>
      </c>
      <c r="DE101" s="346">
        <v>16</v>
      </c>
      <c r="DF101" s="346">
        <v>9775</v>
      </c>
      <c r="DG101" s="348">
        <v>6</v>
      </c>
      <c r="DH101" s="357" t="s">
        <v>326</v>
      </c>
      <c r="DI101" s="342" t="s">
        <v>328</v>
      </c>
      <c r="DJ101" s="121" t="s">
        <v>12</v>
      </c>
      <c r="DK101" s="122" t="s">
        <v>7</v>
      </c>
      <c r="DL101" s="123" t="s">
        <v>7</v>
      </c>
      <c r="DM101" s="121" t="s">
        <v>340</v>
      </c>
      <c r="DN101" s="28">
        <v>35</v>
      </c>
      <c r="DO101" s="122">
        <v>2</v>
      </c>
      <c r="DP101" s="28">
        <v>25</v>
      </c>
      <c r="DQ101" s="123">
        <v>20</v>
      </c>
      <c r="DR101" s="129">
        <v>677</v>
      </c>
      <c r="DS101" s="130" t="s">
        <v>313</v>
      </c>
      <c r="DT101" s="359" t="s">
        <v>339</v>
      </c>
      <c r="DU101" s="344">
        <v>9</v>
      </c>
      <c r="DV101" s="346">
        <v>19</v>
      </c>
      <c r="DW101" s="346">
        <v>11608</v>
      </c>
      <c r="DX101" s="348">
        <v>9</v>
      </c>
      <c r="DY101" s="344">
        <v>16</v>
      </c>
      <c r="DZ101" s="342" t="s">
        <v>329</v>
      </c>
      <c r="EA101" s="121" t="s">
        <v>12</v>
      </c>
      <c r="EB101" s="122" t="s">
        <v>7</v>
      </c>
      <c r="EC101" s="123" t="s">
        <v>7</v>
      </c>
      <c r="ED101" s="126" t="s">
        <v>341</v>
      </c>
      <c r="EE101" s="127" t="s">
        <v>342</v>
      </c>
      <c r="EF101" s="28">
        <v>55</v>
      </c>
      <c r="EG101" s="123">
        <v>17</v>
      </c>
      <c r="EH101" s="129">
        <v>956</v>
      </c>
      <c r="EI101" s="177" t="s">
        <v>316</v>
      </c>
    </row>
    <row r="102" spans="1:139" s="50" customFormat="1" ht="15" customHeight="1" thickBot="1" x14ac:dyDescent="0.25">
      <c r="A102" s="360"/>
      <c r="B102" s="413"/>
      <c r="C102" s="419" t="s">
        <v>286</v>
      </c>
      <c r="D102" s="420"/>
      <c r="E102" s="360"/>
      <c r="F102" s="345"/>
      <c r="G102" s="347"/>
      <c r="H102" s="343"/>
      <c r="I102" s="358"/>
      <c r="J102" s="343"/>
      <c r="K102" s="131" t="s">
        <v>37</v>
      </c>
      <c r="L102" s="132" t="s">
        <v>7</v>
      </c>
      <c r="M102" s="133">
        <v>0</v>
      </c>
      <c r="N102" s="134" t="s">
        <v>7</v>
      </c>
      <c r="O102" s="135" t="s">
        <v>7</v>
      </c>
      <c r="P102" s="132" t="s">
        <v>7</v>
      </c>
      <c r="Q102" s="133" t="s">
        <v>7</v>
      </c>
      <c r="R102" s="354"/>
      <c r="S102" s="360"/>
      <c r="T102" s="345"/>
      <c r="U102" s="347"/>
      <c r="V102" s="343"/>
      <c r="W102" s="358"/>
      <c r="X102" s="343"/>
      <c r="Y102" s="131" t="s">
        <v>37</v>
      </c>
      <c r="Z102" s="132" t="s">
        <v>7</v>
      </c>
      <c r="AA102" s="133">
        <v>0</v>
      </c>
      <c r="AB102" s="134" t="s">
        <v>7</v>
      </c>
      <c r="AC102" s="135" t="s">
        <v>7</v>
      </c>
      <c r="AD102" s="132" t="s">
        <v>7</v>
      </c>
      <c r="AE102" s="133" t="s">
        <v>7</v>
      </c>
      <c r="AF102" s="354"/>
      <c r="AG102" s="360"/>
      <c r="AH102" s="345"/>
      <c r="AI102" s="347"/>
      <c r="AJ102" s="343"/>
      <c r="AK102" s="358"/>
      <c r="AL102" s="343"/>
      <c r="AM102" s="131" t="s">
        <v>37</v>
      </c>
      <c r="AN102" s="132" t="s">
        <v>7</v>
      </c>
      <c r="AO102" s="133">
        <v>0</v>
      </c>
      <c r="AP102" s="134" t="s">
        <v>7</v>
      </c>
      <c r="AQ102" s="135" t="s">
        <v>7</v>
      </c>
      <c r="AR102" s="132" t="s">
        <v>7</v>
      </c>
      <c r="AS102" s="133" t="s">
        <v>7</v>
      </c>
      <c r="AT102" s="354"/>
      <c r="AU102" s="360"/>
      <c r="AV102" s="345"/>
      <c r="AW102" s="347"/>
      <c r="AX102" s="343"/>
      <c r="AY102" s="358"/>
      <c r="AZ102" s="343"/>
      <c r="BA102" s="131" t="s">
        <v>37</v>
      </c>
      <c r="BB102" s="132" t="s">
        <v>7</v>
      </c>
      <c r="BC102" s="133">
        <v>0</v>
      </c>
      <c r="BD102" s="134" t="s">
        <v>7</v>
      </c>
      <c r="BE102" s="135" t="s">
        <v>7</v>
      </c>
      <c r="BF102" s="132" t="s">
        <v>7</v>
      </c>
      <c r="BG102" s="133" t="s">
        <v>7</v>
      </c>
      <c r="BH102" s="354"/>
      <c r="BI102" s="360"/>
      <c r="BJ102" s="345"/>
      <c r="BK102" s="347"/>
      <c r="BL102" s="347"/>
      <c r="BM102" s="349"/>
      <c r="BN102" s="345"/>
      <c r="BO102" s="343"/>
      <c r="BP102" s="131" t="s">
        <v>37</v>
      </c>
      <c r="BQ102" s="132" t="s">
        <v>7</v>
      </c>
      <c r="BR102" s="133">
        <v>0</v>
      </c>
      <c r="BS102" s="134">
        <v>0</v>
      </c>
      <c r="BT102" s="135" t="s">
        <v>8</v>
      </c>
      <c r="BU102" s="132">
        <v>1</v>
      </c>
      <c r="BV102" s="133">
        <v>8</v>
      </c>
      <c r="BW102" s="354"/>
      <c r="BX102" s="360"/>
      <c r="BY102" s="345"/>
      <c r="BZ102" s="347"/>
      <c r="CA102" s="347"/>
      <c r="CB102" s="349"/>
      <c r="CC102" s="345"/>
      <c r="CD102" s="349"/>
      <c r="CE102" s="131" t="s">
        <v>37</v>
      </c>
      <c r="CF102" s="132" t="s">
        <v>7</v>
      </c>
      <c r="CG102" s="133">
        <v>1</v>
      </c>
      <c r="CH102" s="134">
        <v>1</v>
      </c>
      <c r="CI102" s="135">
        <v>20</v>
      </c>
      <c r="CJ102" s="132" t="s">
        <v>297</v>
      </c>
      <c r="CK102" s="133" t="s">
        <v>7</v>
      </c>
      <c r="CL102" s="354"/>
      <c r="CM102" s="360"/>
      <c r="CN102" s="345"/>
      <c r="CO102" s="347"/>
      <c r="CP102" s="347"/>
      <c r="CQ102" s="349"/>
      <c r="CR102" s="345"/>
      <c r="CS102" s="349"/>
      <c r="CT102" s="131" t="s">
        <v>37</v>
      </c>
      <c r="CU102" s="132" t="s">
        <v>7</v>
      </c>
      <c r="CV102" s="133">
        <v>0</v>
      </c>
      <c r="CW102" s="134">
        <v>0</v>
      </c>
      <c r="CX102" s="135" t="s">
        <v>7</v>
      </c>
      <c r="CY102" s="135" t="s">
        <v>7</v>
      </c>
      <c r="CZ102" s="135" t="s">
        <v>7</v>
      </c>
      <c r="DA102" s="136" t="s">
        <v>7</v>
      </c>
      <c r="DB102" s="356"/>
      <c r="DC102" s="360"/>
      <c r="DD102" s="345"/>
      <c r="DE102" s="347"/>
      <c r="DF102" s="347"/>
      <c r="DG102" s="349"/>
      <c r="DH102" s="358"/>
      <c r="DI102" s="343"/>
      <c r="DJ102" s="131" t="s">
        <v>37</v>
      </c>
      <c r="DK102" s="132" t="s">
        <v>7</v>
      </c>
      <c r="DL102" s="133">
        <v>3</v>
      </c>
      <c r="DM102" s="134">
        <v>2</v>
      </c>
      <c r="DN102" s="135">
        <v>50</v>
      </c>
      <c r="DO102" s="132">
        <v>1</v>
      </c>
      <c r="DP102" s="132">
        <v>60</v>
      </c>
      <c r="DQ102" s="133">
        <v>100</v>
      </c>
      <c r="DR102" s="136">
        <v>154</v>
      </c>
      <c r="DS102" s="137" t="s">
        <v>314</v>
      </c>
      <c r="DT102" s="360"/>
      <c r="DU102" s="345"/>
      <c r="DV102" s="347"/>
      <c r="DW102" s="347"/>
      <c r="DX102" s="349"/>
      <c r="DY102" s="345"/>
      <c r="DZ102" s="343"/>
      <c r="EA102" s="131" t="s">
        <v>37</v>
      </c>
      <c r="EB102" s="132" t="s">
        <v>7</v>
      </c>
      <c r="EC102" s="133">
        <v>3</v>
      </c>
      <c r="ED102" s="212" t="s">
        <v>343</v>
      </c>
      <c r="EE102" s="132">
        <v>1</v>
      </c>
      <c r="EF102" s="132">
        <v>85</v>
      </c>
      <c r="EG102" s="133">
        <v>75</v>
      </c>
      <c r="EH102" s="215">
        <v>140</v>
      </c>
      <c r="EI102" s="137" t="s">
        <v>305</v>
      </c>
    </row>
    <row r="103" spans="1:139" ht="15.75" x14ac:dyDescent="0.25">
      <c r="A103" s="350" t="s">
        <v>59</v>
      </c>
      <c r="B103" s="350"/>
      <c r="C103" s="350"/>
      <c r="D103" s="350"/>
      <c r="E103" s="350" t="s">
        <v>348</v>
      </c>
      <c r="F103" s="350"/>
      <c r="G103" s="350"/>
      <c r="H103" s="350"/>
      <c r="I103" s="350"/>
      <c r="J103" s="350"/>
      <c r="K103" s="350"/>
      <c r="L103" s="350"/>
      <c r="M103" s="350"/>
      <c r="N103" s="350"/>
      <c r="O103" s="350"/>
      <c r="P103" s="350"/>
      <c r="Q103" s="350"/>
      <c r="R103" s="350"/>
      <c r="S103" s="350" t="s">
        <v>321</v>
      </c>
      <c r="T103" s="350"/>
      <c r="U103" s="350"/>
      <c r="V103" s="350"/>
      <c r="W103" s="350"/>
      <c r="X103" s="350"/>
      <c r="Y103" s="350"/>
      <c r="Z103" s="350"/>
      <c r="AA103" s="350"/>
      <c r="AB103" s="350"/>
      <c r="AC103" s="350"/>
      <c r="AD103" s="350"/>
      <c r="AE103" s="350"/>
      <c r="AF103" s="350"/>
      <c r="AG103" s="350" t="s">
        <v>356</v>
      </c>
      <c r="AH103" s="350"/>
      <c r="AI103" s="350"/>
      <c r="AJ103" s="350"/>
      <c r="AK103" s="350"/>
      <c r="AL103" s="350"/>
      <c r="AM103" s="350"/>
      <c r="AN103" s="350"/>
      <c r="AO103" s="350"/>
      <c r="AP103" s="350"/>
      <c r="AQ103" s="350"/>
      <c r="AR103" s="350"/>
      <c r="AS103" s="350"/>
      <c r="AT103" s="350"/>
      <c r="AU103" s="350" t="s">
        <v>349</v>
      </c>
      <c r="AV103" s="350"/>
      <c r="AW103" s="350"/>
      <c r="AX103" s="350"/>
      <c r="AY103" s="350"/>
      <c r="AZ103" s="350"/>
      <c r="BA103" s="350"/>
      <c r="BB103" s="350"/>
      <c r="BC103" s="350"/>
      <c r="BD103" s="350"/>
      <c r="BE103" s="350"/>
      <c r="BF103" s="350"/>
      <c r="BG103" s="350"/>
      <c r="BH103" s="350"/>
      <c r="BI103" s="350" t="s">
        <v>351</v>
      </c>
      <c r="BJ103" s="350"/>
      <c r="BK103" s="350"/>
      <c r="BL103" s="350"/>
      <c r="BM103" s="350"/>
      <c r="BN103" s="350"/>
      <c r="BO103" s="350"/>
      <c r="BP103" s="350"/>
      <c r="BQ103" s="350"/>
      <c r="BR103" s="350"/>
      <c r="BS103" s="350"/>
      <c r="BT103" s="350"/>
      <c r="BU103" s="350"/>
      <c r="BV103" s="350"/>
      <c r="BX103" s="350"/>
      <c r="BY103" s="350"/>
      <c r="BZ103" s="350"/>
      <c r="CA103" s="350"/>
      <c r="CB103" s="350"/>
      <c r="CC103" s="350"/>
      <c r="CD103" s="350"/>
      <c r="CE103" s="350"/>
      <c r="CF103" s="350"/>
      <c r="CG103" s="350"/>
      <c r="CH103" s="350"/>
      <c r="CI103" s="350"/>
      <c r="CJ103" s="350"/>
      <c r="CK103" s="350"/>
      <c r="CM103" s="350"/>
      <c r="CN103" s="350"/>
      <c r="CO103" s="350"/>
      <c r="CP103" s="350"/>
      <c r="CQ103" s="350"/>
      <c r="CR103" s="350"/>
      <c r="CS103" s="350"/>
      <c r="CT103" s="350"/>
      <c r="CU103" s="350"/>
      <c r="CV103" s="350"/>
      <c r="CW103" s="350"/>
      <c r="CX103" s="350"/>
      <c r="CY103" s="350"/>
      <c r="CZ103" s="350"/>
      <c r="DC103" s="352" t="s">
        <v>327</v>
      </c>
      <c r="DD103" s="352"/>
      <c r="DE103" s="352"/>
      <c r="DF103" s="352"/>
      <c r="DG103" s="352"/>
      <c r="DH103" s="352"/>
      <c r="DI103" s="352"/>
      <c r="DJ103" s="352"/>
      <c r="DK103" s="352"/>
      <c r="DL103" s="352"/>
      <c r="DM103" s="352"/>
      <c r="DN103" s="352"/>
      <c r="DO103" s="352"/>
      <c r="DP103" s="352"/>
      <c r="DQ103" s="352"/>
      <c r="DR103" s="352"/>
      <c r="DS103" s="352"/>
      <c r="DT103" s="350" t="s">
        <v>358</v>
      </c>
      <c r="DU103" s="350"/>
      <c r="DV103" s="350"/>
      <c r="DW103" s="350"/>
      <c r="DX103" s="350"/>
      <c r="DY103" s="350"/>
      <c r="DZ103" s="350"/>
      <c r="EA103" s="350"/>
      <c r="EB103" s="350"/>
      <c r="EC103" s="350"/>
      <c r="ED103" s="350"/>
      <c r="EE103" s="350"/>
      <c r="EF103" s="350"/>
      <c r="EG103" s="350"/>
      <c r="EH103" s="350"/>
      <c r="EI103" s="350"/>
    </row>
    <row r="104" spans="1:139" ht="15.75" x14ac:dyDescent="0.25">
      <c r="A104" s="341" t="s">
        <v>60</v>
      </c>
      <c r="B104" s="341"/>
      <c r="C104" s="341"/>
      <c r="D104" s="341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40"/>
      <c r="AG104" s="138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40"/>
      <c r="AU104" s="352"/>
      <c r="AV104" s="352"/>
      <c r="AW104" s="352"/>
      <c r="AX104" s="352"/>
      <c r="AY104" s="352"/>
      <c r="AZ104" s="352"/>
      <c r="BA104" s="352"/>
      <c r="BB104" s="352"/>
      <c r="BC104" s="352"/>
      <c r="BD104" s="352"/>
      <c r="BE104" s="352"/>
      <c r="BF104" s="352"/>
      <c r="BG104" s="352"/>
      <c r="BH104" s="352"/>
      <c r="BI104" s="428" t="s">
        <v>353</v>
      </c>
      <c r="BJ104" s="428"/>
      <c r="BK104" s="428"/>
      <c r="BL104" s="428"/>
      <c r="BM104" s="428"/>
      <c r="BN104" s="428"/>
      <c r="BO104" s="428"/>
      <c r="BP104" s="428"/>
      <c r="BQ104" s="428"/>
      <c r="BR104" s="428"/>
      <c r="BS104" s="428"/>
      <c r="BT104" s="428"/>
      <c r="BU104" s="428"/>
      <c r="BV104" s="428"/>
      <c r="BX104" s="352"/>
      <c r="BY104" s="352"/>
      <c r="BZ104" s="352"/>
      <c r="CA104" s="352"/>
      <c r="CB104" s="352"/>
      <c r="CC104" s="352"/>
      <c r="CD104" s="352"/>
      <c r="CE104" s="352"/>
      <c r="CF104" s="352"/>
      <c r="CG104" s="352"/>
      <c r="CH104" s="352"/>
      <c r="CI104" s="352"/>
      <c r="CJ104" s="352"/>
      <c r="CK104" s="352"/>
      <c r="CM104" s="352"/>
      <c r="CN104" s="352"/>
      <c r="CO104" s="352"/>
      <c r="CP104" s="352"/>
      <c r="CQ104" s="352"/>
      <c r="CR104" s="352"/>
      <c r="CS104" s="352"/>
      <c r="CT104" s="352"/>
      <c r="CU104" s="352"/>
      <c r="CV104" s="352"/>
      <c r="CW104" s="352"/>
      <c r="CX104" s="352"/>
      <c r="CY104" s="352"/>
      <c r="CZ104" s="352"/>
      <c r="DA104" s="352"/>
      <c r="DB104" s="352"/>
      <c r="DC104" s="428" t="s">
        <v>344</v>
      </c>
      <c r="DD104" s="428"/>
      <c r="DE104" s="428"/>
      <c r="DF104" s="428"/>
      <c r="DG104" s="428"/>
      <c r="DH104" s="428"/>
      <c r="DI104" s="428"/>
      <c r="DJ104" s="428"/>
      <c r="DK104" s="428"/>
      <c r="DL104" s="428"/>
      <c r="DM104" s="428"/>
      <c r="DN104" s="428"/>
      <c r="DO104" s="428"/>
      <c r="DP104" s="428"/>
      <c r="DQ104" s="428"/>
      <c r="DR104" s="428"/>
      <c r="DS104" s="428"/>
      <c r="DT104" s="352" t="s">
        <v>347</v>
      </c>
      <c r="DU104" s="352"/>
      <c r="DV104" s="352"/>
      <c r="DW104" s="352"/>
      <c r="DX104" s="352"/>
      <c r="DY104" s="352"/>
      <c r="DZ104" s="352"/>
      <c r="EA104" s="352"/>
      <c r="EB104" s="352"/>
      <c r="EC104" s="352"/>
      <c r="ED104" s="352"/>
      <c r="EE104" s="352"/>
      <c r="EF104" s="352"/>
      <c r="EG104" s="352"/>
      <c r="EH104" s="352"/>
      <c r="EI104" s="352"/>
    </row>
    <row r="105" spans="1:139" ht="15.75" x14ac:dyDescent="0.25">
      <c r="A105" s="341" t="s">
        <v>61</v>
      </c>
      <c r="B105" s="341"/>
      <c r="C105" s="341"/>
      <c r="D105" s="341"/>
      <c r="E105" s="138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40"/>
      <c r="S105" s="138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40"/>
      <c r="AG105" s="138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40"/>
      <c r="AU105" s="341"/>
      <c r="AV105" s="341"/>
      <c r="AW105" s="341"/>
      <c r="AX105" s="341"/>
      <c r="AY105" s="341"/>
      <c r="AZ105" s="341"/>
      <c r="BA105" s="341"/>
      <c r="BB105" s="341"/>
      <c r="BC105" s="341"/>
      <c r="BD105" s="341"/>
      <c r="BE105" s="341"/>
      <c r="BF105" s="341"/>
      <c r="BI105" s="341" t="s">
        <v>354</v>
      </c>
      <c r="BJ105" s="341"/>
      <c r="BK105" s="341"/>
      <c r="BL105" s="341"/>
      <c r="BM105" s="341"/>
      <c r="BN105" s="341"/>
      <c r="BO105" s="341"/>
      <c r="BP105" s="341"/>
      <c r="BQ105" s="341"/>
      <c r="BR105" s="341"/>
      <c r="BS105" s="341"/>
      <c r="BT105" s="341"/>
      <c r="BU105" s="341"/>
      <c r="BV105" s="341"/>
      <c r="BX105" s="341"/>
      <c r="BY105" s="341"/>
      <c r="BZ105" s="341"/>
      <c r="CA105" s="341"/>
      <c r="CB105" s="341"/>
      <c r="CC105" s="341"/>
      <c r="CD105" s="341"/>
      <c r="CE105" s="341"/>
      <c r="CF105" s="341"/>
      <c r="CG105" s="341"/>
      <c r="CH105" s="341"/>
      <c r="CI105" s="341"/>
      <c r="CK105" s="196"/>
      <c r="DC105" s="341" t="s">
        <v>345</v>
      </c>
      <c r="DD105" s="341"/>
      <c r="DE105" s="341"/>
      <c r="DF105" s="341"/>
      <c r="DG105" s="341"/>
      <c r="DH105" s="341"/>
      <c r="DI105" s="341"/>
      <c r="DJ105" s="341"/>
      <c r="DK105" s="341"/>
      <c r="DL105" s="341"/>
      <c r="DM105" s="341"/>
      <c r="DN105" s="341"/>
      <c r="DO105" s="341"/>
      <c r="DP105" s="341"/>
      <c r="DQ105" s="341"/>
      <c r="DR105" s="341"/>
      <c r="DS105" s="341"/>
      <c r="DT105" s="341" t="s">
        <v>346</v>
      </c>
      <c r="DU105" s="341"/>
      <c r="DV105" s="341"/>
      <c r="DW105" s="341"/>
      <c r="DX105" s="341"/>
      <c r="DY105" s="341"/>
      <c r="DZ105" s="341"/>
      <c r="EA105" s="341"/>
      <c r="EB105" s="341"/>
      <c r="EC105" s="341"/>
      <c r="ED105" s="341"/>
      <c r="EE105" s="341"/>
      <c r="EF105" s="341"/>
      <c r="EG105" s="341"/>
      <c r="EH105" s="341"/>
      <c r="EI105" s="341"/>
    </row>
    <row r="106" spans="1:139" ht="15" x14ac:dyDescent="0.2">
      <c r="A106" s="412"/>
      <c r="B106" s="412"/>
      <c r="C106" s="412"/>
      <c r="D106" s="412"/>
      <c r="AG106" s="412" t="s">
        <v>357</v>
      </c>
      <c r="AH106" s="412"/>
      <c r="AI106" s="412"/>
      <c r="AJ106" s="412"/>
      <c r="AK106" s="412"/>
      <c r="AL106" s="412"/>
      <c r="AM106" s="412"/>
      <c r="AN106" s="412"/>
      <c r="AO106" s="412"/>
      <c r="AP106" s="412"/>
      <c r="AQ106" s="412"/>
      <c r="AR106" s="412"/>
      <c r="AS106" s="412"/>
      <c r="AT106" s="412"/>
      <c r="AU106" s="412"/>
      <c r="AV106" s="412"/>
      <c r="AW106" s="412"/>
      <c r="AX106" s="412"/>
      <c r="AY106" s="412"/>
      <c r="AZ106" s="412"/>
      <c r="BA106" s="412"/>
      <c r="BB106" s="412"/>
      <c r="BC106" s="412"/>
      <c r="BD106" s="412"/>
      <c r="BE106" s="412"/>
      <c r="BF106" s="412"/>
      <c r="BG106" s="412"/>
      <c r="BH106" s="412"/>
      <c r="DC106" s="352" t="s">
        <v>44</v>
      </c>
      <c r="DD106" s="352"/>
      <c r="DE106" s="352"/>
      <c r="DF106" s="352"/>
      <c r="DG106" s="352"/>
      <c r="DH106" s="352"/>
      <c r="DI106" s="352"/>
      <c r="DJ106" s="352"/>
      <c r="DK106" s="352"/>
      <c r="DL106" s="352"/>
      <c r="DM106" s="352"/>
      <c r="DN106" s="352"/>
      <c r="DO106" s="352"/>
      <c r="DP106" s="352"/>
      <c r="DQ106" s="352"/>
      <c r="DR106" s="352"/>
      <c r="DS106" s="352"/>
    </row>
    <row r="107" spans="1:139" ht="15" x14ac:dyDescent="0.2">
      <c r="BW107" s="138"/>
      <c r="BX107" s="138"/>
    </row>
    <row r="108" spans="1:139" ht="15" x14ac:dyDescent="0.2">
      <c r="BW108" s="211"/>
      <c r="BX108" s="211"/>
    </row>
  </sheetData>
  <mergeCells count="2706">
    <mergeCell ref="E103:R103"/>
    <mergeCell ref="BI104:BV104"/>
    <mergeCell ref="DC104:DS104"/>
    <mergeCell ref="DT103:EI103"/>
    <mergeCell ref="DT105:EI105"/>
    <mergeCell ref="DV64:DV65"/>
    <mergeCell ref="DW64:DW65"/>
    <mergeCell ref="DX64:DX65"/>
    <mergeCell ref="DY64:DY65"/>
    <mergeCell ref="DZ64:DZ65"/>
    <mergeCell ref="EI64:EI65"/>
    <mergeCell ref="CI71:CI72"/>
    <mergeCell ref="CJ71:CJ72"/>
    <mergeCell ref="CK71:CK72"/>
    <mergeCell ref="BZ66:BZ70"/>
    <mergeCell ref="CA66:CA70"/>
    <mergeCell ref="CB66:CB70"/>
    <mergeCell ref="AL71:AL73"/>
    <mergeCell ref="AM71:AM73"/>
    <mergeCell ref="AN71:AN73"/>
    <mergeCell ref="AO71:AO73"/>
    <mergeCell ref="AP71:AP73"/>
    <mergeCell ref="AQ71:AQ73"/>
    <mergeCell ref="AR71:AR73"/>
    <mergeCell ref="AS71:AS73"/>
    <mergeCell ref="AT71:AT73"/>
    <mergeCell ref="AU66:AU70"/>
    <mergeCell ref="AV66:AV70"/>
    <mergeCell ref="AW66:AW70"/>
    <mergeCell ref="AX66:AX70"/>
    <mergeCell ref="AY66:AY70"/>
    <mergeCell ref="AZ66:AZ70"/>
    <mergeCell ref="DS12:DS13"/>
    <mergeCell ref="DS18:DS19"/>
    <mergeCell ref="DS20:DS21"/>
    <mergeCell ref="DS66:DS67"/>
    <mergeCell ref="DS69:DS70"/>
    <mergeCell ref="EI18:EI21"/>
    <mergeCell ref="CC66:CC70"/>
    <mergeCell ref="CD66:CD70"/>
    <mergeCell ref="CE66:CE68"/>
    <mergeCell ref="CF66:CF68"/>
    <mergeCell ref="CG66:CG68"/>
    <mergeCell ref="CH66:CH68"/>
    <mergeCell ref="CI66:CI68"/>
    <mergeCell ref="CJ66:CJ68"/>
    <mergeCell ref="CK66:CK68"/>
    <mergeCell ref="CE69:CE70"/>
    <mergeCell ref="CF69:CF70"/>
    <mergeCell ref="CG69:CG70"/>
    <mergeCell ref="CH69:CH70"/>
    <mergeCell ref="CI69:CI70"/>
    <mergeCell ref="DT64:DT65"/>
    <mergeCell ref="DU64:DU65"/>
    <mergeCell ref="DR64:DR65"/>
    <mergeCell ref="DU53:DU55"/>
    <mergeCell ref="DV53:DV55"/>
    <mergeCell ref="DW53:DW55"/>
    <mergeCell ref="DX53:DX55"/>
    <mergeCell ref="DY53:DY55"/>
    <mergeCell ref="CQ53:CQ55"/>
    <mergeCell ref="CR53:CR55"/>
    <mergeCell ref="CS53:CS55"/>
    <mergeCell ref="CT53:CT55"/>
    <mergeCell ref="BH66:BH70"/>
    <mergeCell ref="AU71:AU73"/>
    <mergeCell ref="AV71:AV73"/>
    <mergeCell ref="AW71:AW73"/>
    <mergeCell ref="AX71:AX73"/>
    <mergeCell ref="AY71:AY73"/>
    <mergeCell ref="AZ71:AZ73"/>
    <mergeCell ref="BA71:BA73"/>
    <mergeCell ref="BB71:BB73"/>
    <mergeCell ref="BC71:BC73"/>
    <mergeCell ref="BD71:BD73"/>
    <mergeCell ref="AL66:AL70"/>
    <mergeCell ref="AT66:AT70"/>
    <mergeCell ref="CO66:CO70"/>
    <mergeCell ref="CP66:CP70"/>
    <mergeCell ref="AE71:AE73"/>
    <mergeCell ref="AF71:AF73"/>
    <mergeCell ref="AG66:AG70"/>
    <mergeCell ref="AH66:AH70"/>
    <mergeCell ref="AI66:AI70"/>
    <mergeCell ref="AJ66:AJ70"/>
    <mergeCell ref="AK66:AK70"/>
    <mergeCell ref="AG71:AG73"/>
    <mergeCell ref="AH71:AH73"/>
    <mergeCell ref="AI71:AI73"/>
    <mergeCell ref="AJ71:AJ73"/>
    <mergeCell ref="AK71:AK73"/>
    <mergeCell ref="CJ69:CJ70"/>
    <mergeCell ref="CK69:CK70"/>
    <mergeCell ref="BV66:BV68"/>
    <mergeCell ref="BV69:BV70"/>
    <mergeCell ref="BP66:BP68"/>
    <mergeCell ref="AB66:AB70"/>
    <mergeCell ref="AC66:AC70"/>
    <mergeCell ref="AD66:AD70"/>
    <mergeCell ref="AE66:AE70"/>
    <mergeCell ref="AF66:AF70"/>
    <mergeCell ref="AM64:AM65"/>
    <mergeCell ref="CW64:CW65"/>
    <mergeCell ref="CX64:CX65"/>
    <mergeCell ref="CY64:CY65"/>
    <mergeCell ref="BR66:BR68"/>
    <mergeCell ref="BR69:BR70"/>
    <mergeCell ref="BW71:BW73"/>
    <mergeCell ref="BW66:BW70"/>
    <mergeCell ref="BX66:BX70"/>
    <mergeCell ref="BY66:BY70"/>
    <mergeCell ref="CM66:CM70"/>
    <mergeCell ref="CN66:CN70"/>
    <mergeCell ref="BI66:BI70"/>
    <mergeCell ref="BJ66:BJ70"/>
    <mergeCell ref="BK66:BK70"/>
    <mergeCell ref="BL66:BL70"/>
    <mergeCell ref="BM66:BM70"/>
    <mergeCell ref="BN66:BN70"/>
    <mergeCell ref="BO66:BO70"/>
    <mergeCell ref="BS66:BS68"/>
    <mergeCell ref="BQ66:BQ68"/>
    <mergeCell ref="BQ69:BQ70"/>
    <mergeCell ref="BS69:BS70"/>
    <mergeCell ref="BT66:BT68"/>
    <mergeCell ref="BT69:BT70"/>
    <mergeCell ref="BU66:BU68"/>
    <mergeCell ref="BU69:BU70"/>
    <mergeCell ref="A66:A70"/>
    <mergeCell ref="E66:E70"/>
    <mergeCell ref="F66:F70"/>
    <mergeCell ref="G66:G70"/>
    <mergeCell ref="H66:H70"/>
    <mergeCell ref="I66:I70"/>
    <mergeCell ref="J66:J70"/>
    <mergeCell ref="Y71:Y73"/>
    <mergeCell ref="Z71:Z73"/>
    <mergeCell ref="AA71:AA73"/>
    <mergeCell ref="AB71:AB73"/>
    <mergeCell ref="AC71:AC73"/>
    <mergeCell ref="AD71:AD73"/>
    <mergeCell ref="A71:A73"/>
    <mergeCell ref="E71:E73"/>
    <mergeCell ref="F71:F73"/>
    <mergeCell ref="G71:G73"/>
    <mergeCell ref="H71:H73"/>
    <mergeCell ref="I71:I73"/>
    <mergeCell ref="J71:J73"/>
    <mergeCell ref="K71:K73"/>
    <mergeCell ref="L71:L73"/>
    <mergeCell ref="M71:M73"/>
    <mergeCell ref="N71:N73"/>
    <mergeCell ref="O71:O73"/>
    <mergeCell ref="P71:P73"/>
    <mergeCell ref="Q71:Q73"/>
    <mergeCell ref="R71:R73"/>
    <mergeCell ref="S66:S70"/>
    <mergeCell ref="T66:T70"/>
    <mergeCell ref="S71:S73"/>
    <mergeCell ref="T71:T73"/>
    <mergeCell ref="K66:K70"/>
    <mergeCell ref="L66:L70"/>
    <mergeCell ref="M66:M70"/>
    <mergeCell ref="N66:N70"/>
    <mergeCell ref="O66:O70"/>
    <mergeCell ref="P66:P70"/>
    <mergeCell ref="Q66:Q70"/>
    <mergeCell ref="R66:R70"/>
    <mergeCell ref="U66:U70"/>
    <mergeCell ref="V66:V70"/>
    <mergeCell ref="W66:W70"/>
    <mergeCell ref="X66:X70"/>
    <mergeCell ref="Y66:Y70"/>
    <mergeCell ref="U71:U73"/>
    <mergeCell ref="V71:V73"/>
    <mergeCell ref="W71:W73"/>
    <mergeCell ref="X71:X73"/>
    <mergeCell ref="Z66:Z70"/>
    <mergeCell ref="AA66:AA70"/>
    <mergeCell ref="CU64:CU65"/>
    <mergeCell ref="CV64:CV65"/>
    <mergeCell ref="BF64:BF65"/>
    <mergeCell ref="BG64:BG65"/>
    <mergeCell ref="BH64:BH65"/>
    <mergeCell ref="BI64:BI65"/>
    <mergeCell ref="BJ64:BJ65"/>
    <mergeCell ref="BK64:BK65"/>
    <mergeCell ref="BM64:BM65"/>
    <mergeCell ref="BN64:BN65"/>
    <mergeCell ref="BO64:BO65"/>
    <mergeCell ref="BP64:BP65"/>
    <mergeCell ref="BQ64:BQ65"/>
    <mergeCell ref="BR64:BR65"/>
    <mergeCell ref="BS64:BS65"/>
    <mergeCell ref="BT64:BT65"/>
    <mergeCell ref="BU64:BU65"/>
    <mergeCell ref="BV64:BV65"/>
    <mergeCell ref="BW64:BW65"/>
    <mergeCell ref="BL64:BL65"/>
    <mergeCell ref="CS64:CS65"/>
    <mergeCell ref="CT64:CT65"/>
    <mergeCell ref="AE64:AE65"/>
    <mergeCell ref="AF64:AF65"/>
    <mergeCell ref="AG64:AG65"/>
    <mergeCell ref="AH64:AH65"/>
    <mergeCell ref="AI64:AI65"/>
    <mergeCell ref="AJ64:AJ65"/>
    <mergeCell ref="AK64:AK65"/>
    <mergeCell ref="AL64:AL65"/>
    <mergeCell ref="W64:W65"/>
    <mergeCell ref="X64:X65"/>
    <mergeCell ref="Y64:Y65"/>
    <mergeCell ref="Z64:Z65"/>
    <mergeCell ref="AA64:AA65"/>
    <mergeCell ref="CZ64:CZ65"/>
    <mergeCell ref="DA64:DA65"/>
    <mergeCell ref="DB64:DB65"/>
    <mergeCell ref="CM64:CM65"/>
    <mergeCell ref="CN64:CN65"/>
    <mergeCell ref="CO64:CO65"/>
    <mergeCell ref="CP64:CP65"/>
    <mergeCell ref="CQ64:CQ65"/>
    <mergeCell ref="CR64:CR65"/>
    <mergeCell ref="DE64:DE65"/>
    <mergeCell ref="DF64:DF65"/>
    <mergeCell ref="DG64:DG65"/>
    <mergeCell ref="BX64:BX65"/>
    <mergeCell ref="BY64:BY65"/>
    <mergeCell ref="BZ64:BZ65"/>
    <mergeCell ref="CA64:CA65"/>
    <mergeCell ref="CB64:CB65"/>
    <mergeCell ref="CC64:CC65"/>
    <mergeCell ref="CD64:CD65"/>
    <mergeCell ref="CE64:CE65"/>
    <mergeCell ref="CF64:CF65"/>
    <mergeCell ref="CG64:CG65"/>
    <mergeCell ref="CH64:CH65"/>
    <mergeCell ref="CI64:CI65"/>
    <mergeCell ref="CJ64:CJ65"/>
    <mergeCell ref="CK64:CK65"/>
    <mergeCell ref="CL64:CL65"/>
    <mergeCell ref="CU53:CU55"/>
    <mergeCell ref="CV53:CV55"/>
    <mergeCell ref="CW53:CW55"/>
    <mergeCell ref="CX53:CX55"/>
    <mergeCell ref="CY53:CY55"/>
    <mergeCell ref="BR53:BR55"/>
    <mergeCell ref="BS53:BS55"/>
    <mergeCell ref="BT53:BT55"/>
    <mergeCell ref="BU53:BU55"/>
    <mergeCell ref="BV53:BV55"/>
    <mergeCell ref="BW53:BW55"/>
    <mergeCell ref="BX53:BX55"/>
    <mergeCell ref="BY53:BY55"/>
    <mergeCell ref="BZ53:BZ55"/>
    <mergeCell ref="CA53:CA55"/>
    <mergeCell ref="CB53:CB55"/>
    <mergeCell ref="CC53:CC55"/>
    <mergeCell ref="CD53:CD55"/>
    <mergeCell ref="CE53:CE54"/>
    <mergeCell ref="CF53:CF54"/>
    <mergeCell ref="CG53:CG54"/>
    <mergeCell ref="CH53:CH54"/>
    <mergeCell ref="EA48:EC48"/>
    <mergeCell ref="ED48:ED49"/>
    <mergeCell ref="EE48:EE49"/>
    <mergeCell ref="A64:A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C64:C65"/>
    <mergeCell ref="D64:D65"/>
    <mergeCell ref="S64:S65"/>
    <mergeCell ref="T64:T65"/>
    <mergeCell ref="U64:U65"/>
    <mergeCell ref="V64:V65"/>
    <mergeCell ref="CL53:CL55"/>
    <mergeCell ref="CM53:CM55"/>
    <mergeCell ref="CN53:CN55"/>
    <mergeCell ref="CO53:CO55"/>
    <mergeCell ref="CP53:CP55"/>
    <mergeCell ref="AB64:AB65"/>
    <mergeCell ref="AC64:AC65"/>
    <mergeCell ref="AD64:AD65"/>
    <mergeCell ref="DZ53:DZ55"/>
    <mergeCell ref="CM58:DB58"/>
    <mergeCell ref="CM43:DB43"/>
    <mergeCell ref="CM44:DB44"/>
    <mergeCell ref="CM45:DB45"/>
    <mergeCell ref="CM46:DB46"/>
    <mergeCell ref="CZ53:CZ55"/>
    <mergeCell ref="DA53:DA55"/>
    <mergeCell ref="DB53:DB55"/>
    <mergeCell ref="DC53:DC55"/>
    <mergeCell ref="DD53:DD55"/>
    <mergeCell ref="DE53:DE55"/>
    <mergeCell ref="DF53:DF55"/>
    <mergeCell ref="DG53:DG55"/>
    <mergeCell ref="DH53:DH55"/>
    <mergeCell ref="DI53:DI55"/>
    <mergeCell ref="DT53:DT55"/>
    <mergeCell ref="CR56:CR57"/>
    <mergeCell ref="CS56:CS57"/>
    <mergeCell ref="DY56:DY57"/>
    <mergeCell ref="DV48:DV49"/>
    <mergeCell ref="DX48:DX49"/>
    <mergeCell ref="DY48:DZ48"/>
    <mergeCell ref="DT43:EI43"/>
    <mergeCell ref="DB56:DB57"/>
    <mergeCell ref="DD56:DD57"/>
    <mergeCell ref="DE56:DE57"/>
    <mergeCell ref="DF56:DF57"/>
    <mergeCell ref="DG56:DG57"/>
    <mergeCell ref="DH56:DH57"/>
    <mergeCell ref="DI56:DI57"/>
    <mergeCell ref="DU56:DU57"/>
    <mergeCell ref="BA53:BA55"/>
    <mergeCell ref="BB53:BB55"/>
    <mergeCell ref="BC53:BC55"/>
    <mergeCell ref="BD53:BD55"/>
    <mergeCell ref="BE53:BE55"/>
    <mergeCell ref="BF53:BF55"/>
    <mergeCell ref="BG53:BG55"/>
    <mergeCell ref="BH53:BH55"/>
    <mergeCell ref="BI53:BI55"/>
    <mergeCell ref="BJ53:BJ55"/>
    <mergeCell ref="BK53:BK55"/>
    <mergeCell ref="BL53:BL55"/>
    <mergeCell ref="BM53:BM55"/>
    <mergeCell ref="BN53:BN55"/>
    <mergeCell ref="BO53:BO55"/>
    <mergeCell ref="BP53:BP55"/>
    <mergeCell ref="BQ53:BQ55"/>
    <mergeCell ref="AJ53:AJ55"/>
    <mergeCell ref="AK53:AK55"/>
    <mergeCell ref="AL53:AL55"/>
    <mergeCell ref="AM53:AM55"/>
    <mergeCell ref="AN53:AN55"/>
    <mergeCell ref="AO53:AO55"/>
    <mergeCell ref="AP53:AP55"/>
    <mergeCell ref="AQ53:AQ55"/>
    <mergeCell ref="AR53:AR55"/>
    <mergeCell ref="AS53:AS55"/>
    <mergeCell ref="AT53:AT55"/>
    <mergeCell ref="AU53:AU55"/>
    <mergeCell ref="AV53:AV55"/>
    <mergeCell ref="AW53:AW55"/>
    <mergeCell ref="AX53:AX55"/>
    <mergeCell ref="AY53:AY55"/>
    <mergeCell ref="AZ53:AZ55"/>
    <mergeCell ref="S53:S55"/>
    <mergeCell ref="T53:T55"/>
    <mergeCell ref="U53:U55"/>
    <mergeCell ref="V53:V55"/>
    <mergeCell ref="W53:W55"/>
    <mergeCell ref="X53:X55"/>
    <mergeCell ref="Y53:Y55"/>
    <mergeCell ref="Z53:Z55"/>
    <mergeCell ref="AA53:AA55"/>
    <mergeCell ref="AB53:AB55"/>
    <mergeCell ref="AC53:AC55"/>
    <mergeCell ref="AD53:AD55"/>
    <mergeCell ref="AE53:AE55"/>
    <mergeCell ref="AF53:AF55"/>
    <mergeCell ref="AG53:AG55"/>
    <mergeCell ref="AH53:AH55"/>
    <mergeCell ref="AI53:AI55"/>
    <mergeCell ref="A53:A55"/>
    <mergeCell ref="C53:C55"/>
    <mergeCell ref="D53:D55"/>
    <mergeCell ref="E53:E55"/>
    <mergeCell ref="F53:F55"/>
    <mergeCell ref="G53:G55"/>
    <mergeCell ref="H53:H55"/>
    <mergeCell ref="I53:I55"/>
    <mergeCell ref="J53:J55"/>
    <mergeCell ref="K53:K55"/>
    <mergeCell ref="L53:L55"/>
    <mergeCell ref="M53:M55"/>
    <mergeCell ref="N53:N55"/>
    <mergeCell ref="O53:O55"/>
    <mergeCell ref="P53:P55"/>
    <mergeCell ref="Q53:Q55"/>
    <mergeCell ref="R53:R55"/>
    <mergeCell ref="A51:D51"/>
    <mergeCell ref="E51:R51"/>
    <mergeCell ref="S51:AF51"/>
    <mergeCell ref="AG51:AT51"/>
    <mergeCell ref="AU51:BH51"/>
    <mergeCell ref="BI51:BW51"/>
    <mergeCell ref="BX51:CL51"/>
    <mergeCell ref="CM51:DB51"/>
    <mergeCell ref="DC51:DS51"/>
    <mergeCell ref="DT51:EI51"/>
    <mergeCell ref="A52:D52"/>
    <mergeCell ref="E52:R52"/>
    <mergeCell ref="S52:AF52"/>
    <mergeCell ref="AG52:AT52"/>
    <mergeCell ref="AU52:BH52"/>
    <mergeCell ref="BI52:BW52"/>
    <mergeCell ref="BX52:CL52"/>
    <mergeCell ref="CM52:DB52"/>
    <mergeCell ref="DC52:DS52"/>
    <mergeCell ref="DT52:EI52"/>
    <mergeCell ref="C49:D49"/>
    <mergeCell ref="L49:M49"/>
    <mergeCell ref="Z49:AA49"/>
    <mergeCell ref="AN49:AO49"/>
    <mergeCell ref="BB49:BC49"/>
    <mergeCell ref="BQ49:BR49"/>
    <mergeCell ref="CF49:CG49"/>
    <mergeCell ref="CU49:CV49"/>
    <mergeCell ref="DK49:DL49"/>
    <mergeCell ref="EB49:EC49"/>
    <mergeCell ref="CQ48:CQ49"/>
    <mergeCell ref="CR48:CS48"/>
    <mergeCell ref="CT48:CV48"/>
    <mergeCell ref="CW48:CX48"/>
    <mergeCell ref="CY48:CZ48"/>
    <mergeCell ref="DA48:DA49"/>
    <mergeCell ref="DB48:DB49"/>
    <mergeCell ref="DD48:DD49"/>
    <mergeCell ref="DE48:DE49"/>
    <mergeCell ref="DG48:DG49"/>
    <mergeCell ref="DH48:DI48"/>
    <mergeCell ref="DJ48:DL48"/>
    <mergeCell ref="DM48:DN48"/>
    <mergeCell ref="DO48:DP48"/>
    <mergeCell ref="DQ48:DQ49"/>
    <mergeCell ref="DR48:DR49"/>
    <mergeCell ref="DU48:DU49"/>
    <mergeCell ref="BF48:BG48"/>
    <mergeCell ref="BJ48:BJ49"/>
    <mergeCell ref="BA48:BC48"/>
    <mergeCell ref="BD48:BE48"/>
    <mergeCell ref="BK48:BK49"/>
    <mergeCell ref="BM48:BM49"/>
    <mergeCell ref="BN48:BO48"/>
    <mergeCell ref="BP48:BR48"/>
    <mergeCell ref="BS48:BT48"/>
    <mergeCell ref="BU48:BV48"/>
    <mergeCell ref="BY48:BY49"/>
    <mergeCell ref="BZ48:BZ49"/>
    <mergeCell ref="CB48:CB49"/>
    <mergeCell ref="CC48:CD48"/>
    <mergeCell ref="CE48:CG48"/>
    <mergeCell ref="CH48:CI48"/>
    <mergeCell ref="CJ48:CK48"/>
    <mergeCell ref="CN48:CN49"/>
    <mergeCell ref="CO48:CO49"/>
    <mergeCell ref="U48:U49"/>
    <mergeCell ref="V48:V49"/>
    <mergeCell ref="W48:X48"/>
    <mergeCell ref="Y48:AA48"/>
    <mergeCell ref="AB48:AC48"/>
    <mergeCell ref="AD48:AE48"/>
    <mergeCell ref="AH48:AH49"/>
    <mergeCell ref="AI48:AI49"/>
    <mergeCell ref="AJ48:AJ49"/>
    <mergeCell ref="AK48:AL48"/>
    <mergeCell ref="AM48:AO48"/>
    <mergeCell ref="AP48:AQ48"/>
    <mergeCell ref="AR48:AS48"/>
    <mergeCell ref="AV48:AV49"/>
    <mergeCell ref="AW48:AW49"/>
    <mergeCell ref="AX48:AX49"/>
    <mergeCell ref="AY48:AZ48"/>
    <mergeCell ref="A47:D47"/>
    <mergeCell ref="E47:R47"/>
    <mergeCell ref="S47:AF47"/>
    <mergeCell ref="AG47:AT47"/>
    <mergeCell ref="AU47:BH47"/>
    <mergeCell ref="BI47:BW47"/>
    <mergeCell ref="DC58:DS58"/>
    <mergeCell ref="DC30:DC32"/>
    <mergeCell ref="DD30:DD32"/>
    <mergeCell ref="DE30:DE32"/>
    <mergeCell ref="DF30:DF32"/>
    <mergeCell ref="DG30:DG32"/>
    <mergeCell ref="DH30:DH32"/>
    <mergeCell ref="DI30:DI32"/>
    <mergeCell ref="DJ30:DJ32"/>
    <mergeCell ref="DK30:DK32"/>
    <mergeCell ref="DL30:DL32"/>
    <mergeCell ref="DM30:DM32"/>
    <mergeCell ref="DN30:DN32"/>
    <mergeCell ref="DO30:DO32"/>
    <mergeCell ref="DP30:DP32"/>
    <mergeCell ref="CG30:CG32"/>
    <mergeCell ref="DC47:DS47"/>
    <mergeCell ref="C48:D48"/>
    <mergeCell ref="F48:F49"/>
    <mergeCell ref="G48:G49"/>
    <mergeCell ref="H48:H49"/>
    <mergeCell ref="I48:J48"/>
    <mergeCell ref="K48:M48"/>
    <mergeCell ref="N48:O48"/>
    <mergeCell ref="P48:Q48"/>
    <mergeCell ref="T48:T49"/>
    <mergeCell ref="A58:D58"/>
    <mergeCell ref="C16:C17"/>
    <mergeCell ref="D16:D17"/>
    <mergeCell ref="EI7:EI8"/>
    <mergeCell ref="C8:C9"/>
    <mergeCell ref="D8:D9"/>
    <mergeCell ref="A43:D43"/>
    <mergeCell ref="A44:D44"/>
    <mergeCell ref="A45:D45"/>
    <mergeCell ref="A46:D46"/>
    <mergeCell ref="BJ12:BJ17"/>
    <mergeCell ref="DC38:DS38"/>
    <mergeCell ref="DC39:DS39"/>
    <mergeCell ref="DC40:DS40"/>
    <mergeCell ref="DC41:DS41"/>
    <mergeCell ref="DC42:DS42"/>
    <mergeCell ref="DC43:DS43"/>
    <mergeCell ref="DC44:DS44"/>
    <mergeCell ref="DC45:DS45"/>
    <mergeCell ref="DC46:DS46"/>
    <mergeCell ref="D26:D27"/>
    <mergeCell ref="C30:C31"/>
    <mergeCell ref="CM7:CM8"/>
    <mergeCell ref="DC7:DC8"/>
    <mergeCell ref="DT7:DT8"/>
    <mergeCell ref="EA7:EA8"/>
    <mergeCell ref="EB7:EB8"/>
    <mergeCell ref="C28:C29"/>
    <mergeCell ref="D28:D29"/>
    <mergeCell ref="BA30:BA31"/>
    <mergeCell ref="BB30:BB31"/>
    <mergeCell ref="BC30:BC31"/>
    <mergeCell ref="EC7:EC8"/>
    <mergeCell ref="ED7:ED8"/>
    <mergeCell ref="EE7:EE8"/>
    <mergeCell ref="EF7:EF8"/>
    <mergeCell ref="DT10:DT11"/>
    <mergeCell ref="DD12:DD17"/>
    <mergeCell ref="DE12:DE17"/>
    <mergeCell ref="DF12:DF17"/>
    <mergeCell ref="CS12:CS17"/>
    <mergeCell ref="CM10:CM11"/>
    <mergeCell ref="DW12:DW17"/>
    <mergeCell ref="DX12:DX17"/>
    <mergeCell ref="EI30:EI32"/>
    <mergeCell ref="DR30:DR32"/>
    <mergeCell ref="DS30:DS32"/>
    <mergeCell ref="DT30:DT32"/>
    <mergeCell ref="DU30:DU32"/>
    <mergeCell ref="DV30:DV32"/>
    <mergeCell ref="DW30:DW32"/>
    <mergeCell ref="DX30:DX32"/>
    <mergeCell ref="DY30:DY32"/>
    <mergeCell ref="DZ30:DZ32"/>
    <mergeCell ref="EA30:EA32"/>
    <mergeCell ref="EB30:EB32"/>
    <mergeCell ref="EC30:EC32"/>
    <mergeCell ref="ED30:ED32"/>
    <mergeCell ref="EE30:EE32"/>
    <mergeCell ref="EF30:EF32"/>
    <mergeCell ref="EG30:EG32"/>
    <mergeCell ref="EH30:EH32"/>
    <mergeCell ref="DA30:DA32"/>
    <mergeCell ref="DB30:DB32"/>
    <mergeCell ref="CH30:CH32"/>
    <mergeCell ref="CI30:CI32"/>
    <mergeCell ref="DQ30:DQ32"/>
    <mergeCell ref="CJ30:CJ32"/>
    <mergeCell ref="CK30:CK32"/>
    <mergeCell ref="CL30:CL32"/>
    <mergeCell ref="CM30:CM32"/>
    <mergeCell ref="CN30:CN32"/>
    <mergeCell ref="CO30:CO32"/>
    <mergeCell ref="CP30:CP32"/>
    <mergeCell ref="CQ30:CQ32"/>
    <mergeCell ref="CR30:CR32"/>
    <mergeCell ref="CS30:CS32"/>
    <mergeCell ref="CT30:CT32"/>
    <mergeCell ref="CU30:CU32"/>
    <mergeCell ref="CV30:CV32"/>
    <mergeCell ref="CW30:CW32"/>
    <mergeCell ref="CX30:CX32"/>
    <mergeCell ref="CY30:CY32"/>
    <mergeCell ref="CZ30:CZ32"/>
    <mergeCell ref="BJ30:BJ32"/>
    <mergeCell ref="BK30:BK32"/>
    <mergeCell ref="BL30:BL32"/>
    <mergeCell ref="BM30:BM32"/>
    <mergeCell ref="BN30:BN32"/>
    <mergeCell ref="BO30:BO32"/>
    <mergeCell ref="BX30:BX32"/>
    <mergeCell ref="BY30:BY32"/>
    <mergeCell ref="BZ30:BZ32"/>
    <mergeCell ref="CA30:CA32"/>
    <mergeCell ref="CB30:CB32"/>
    <mergeCell ref="CC30:CC32"/>
    <mergeCell ref="CD30:CD32"/>
    <mergeCell ref="CE30:CE32"/>
    <mergeCell ref="CF30:CF32"/>
    <mergeCell ref="AQ30:AQ32"/>
    <mergeCell ref="AR30:AR32"/>
    <mergeCell ref="AS30:AS32"/>
    <mergeCell ref="AT30:AT32"/>
    <mergeCell ref="AU30:AU32"/>
    <mergeCell ref="AV30:AV32"/>
    <mergeCell ref="AW30:AW32"/>
    <mergeCell ref="AX30:AX32"/>
    <mergeCell ref="AY30:AY32"/>
    <mergeCell ref="AZ30:AZ32"/>
    <mergeCell ref="BD30:BD31"/>
    <mergeCell ref="BE30:BE31"/>
    <mergeCell ref="BF30:BF31"/>
    <mergeCell ref="BG30:BG31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AI30:AI32"/>
    <mergeCell ref="AJ30:AJ32"/>
    <mergeCell ref="AK30:AK32"/>
    <mergeCell ref="AL30:AL32"/>
    <mergeCell ref="AM30:AM32"/>
    <mergeCell ref="AN30:AN32"/>
    <mergeCell ref="AO30:AO32"/>
    <mergeCell ref="AP30:AP32"/>
    <mergeCell ref="BI30:BI32"/>
    <mergeCell ref="EA28:EA29"/>
    <mergeCell ref="EB28:EB29"/>
    <mergeCell ref="EC28:EC29"/>
    <mergeCell ref="ED28:ED29"/>
    <mergeCell ref="EE28:EE29"/>
    <mergeCell ref="EF28:EF29"/>
    <mergeCell ref="EG28:EG29"/>
    <mergeCell ref="EH28:EH29"/>
    <mergeCell ref="EI28:EI29"/>
    <mergeCell ref="A30:A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DJ28:DJ29"/>
    <mergeCell ref="DK28:DK29"/>
    <mergeCell ref="DL28:DL29"/>
    <mergeCell ref="DM28:DM29"/>
    <mergeCell ref="DN28:DN29"/>
    <mergeCell ref="DO28:DO29"/>
    <mergeCell ref="DP28:DP29"/>
    <mergeCell ref="DQ28:DQ29"/>
    <mergeCell ref="DR28:DR29"/>
    <mergeCell ref="DS28:DS29"/>
    <mergeCell ref="DT28:DT29"/>
    <mergeCell ref="DU28:DU29"/>
    <mergeCell ref="DV28:DV29"/>
    <mergeCell ref="DW28:DW29"/>
    <mergeCell ref="DX28:DX29"/>
    <mergeCell ref="DY28:DY29"/>
    <mergeCell ref="DZ28:DZ29"/>
    <mergeCell ref="CS28:CS29"/>
    <mergeCell ref="CT28:CT29"/>
    <mergeCell ref="CU28:CU29"/>
    <mergeCell ref="CV28:CV29"/>
    <mergeCell ref="CW28:CW29"/>
    <mergeCell ref="CX28:CX29"/>
    <mergeCell ref="CY28:CY29"/>
    <mergeCell ref="CZ28:CZ29"/>
    <mergeCell ref="DA28:DA29"/>
    <mergeCell ref="DB28:DB29"/>
    <mergeCell ref="DC28:DC29"/>
    <mergeCell ref="DD28:DD29"/>
    <mergeCell ref="DE28:DE29"/>
    <mergeCell ref="DF28:DF29"/>
    <mergeCell ref="DG28:DG29"/>
    <mergeCell ref="DH28:DH29"/>
    <mergeCell ref="DI28:DI29"/>
    <mergeCell ref="CC28:CC29"/>
    <mergeCell ref="CD28:CD29"/>
    <mergeCell ref="CM28:CM29"/>
    <mergeCell ref="CN28:CN29"/>
    <mergeCell ref="CO28:CO29"/>
    <mergeCell ref="CP28:CP29"/>
    <mergeCell ref="CQ28:CQ29"/>
    <mergeCell ref="BJ28:BJ29"/>
    <mergeCell ref="BK28:BK29"/>
    <mergeCell ref="BL28:BL29"/>
    <mergeCell ref="BM28:BM29"/>
    <mergeCell ref="BN28:BN29"/>
    <mergeCell ref="BO28:BO29"/>
    <mergeCell ref="BX28:BX29"/>
    <mergeCell ref="BY28:BY29"/>
    <mergeCell ref="BZ28:BZ29"/>
    <mergeCell ref="CR28:CR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CA28:CA29"/>
    <mergeCell ref="CB28:CB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EE26:EE27"/>
    <mergeCell ref="EF26:EF27"/>
    <mergeCell ref="EG26:EG27"/>
    <mergeCell ref="EH26:EH27"/>
    <mergeCell ref="EI26:EI27"/>
    <mergeCell ref="A28:A29"/>
    <mergeCell ref="B28:B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DN26:DN27"/>
    <mergeCell ref="DO26:DO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X26:DX27"/>
    <mergeCell ref="DY26:DY27"/>
    <mergeCell ref="DZ26:DZ27"/>
    <mergeCell ref="EA26:EA27"/>
    <mergeCell ref="EB26:EB27"/>
    <mergeCell ref="EC26:EC27"/>
    <mergeCell ref="ED26:ED27"/>
    <mergeCell ref="CW26:CW27"/>
    <mergeCell ref="CX26:CX27"/>
    <mergeCell ref="CY26:CY27"/>
    <mergeCell ref="CZ26:CZ27"/>
    <mergeCell ref="DA26:DA27"/>
    <mergeCell ref="DB26:DB27"/>
    <mergeCell ref="DC26:DC27"/>
    <mergeCell ref="DD26:DD27"/>
    <mergeCell ref="DE26:DE27"/>
    <mergeCell ref="DF26:DF27"/>
    <mergeCell ref="DG26:DG27"/>
    <mergeCell ref="DH26:DH27"/>
    <mergeCell ref="DI26:DI27"/>
    <mergeCell ref="DJ26:DJ27"/>
    <mergeCell ref="DK26:DK27"/>
    <mergeCell ref="DL26:DL27"/>
    <mergeCell ref="DM26:DM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BN26:BN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CL22:CL25"/>
    <mergeCell ref="CN22:CN25"/>
    <mergeCell ref="CO22:CO25"/>
    <mergeCell ref="EE22:EE25"/>
    <mergeCell ref="EF22:EF25"/>
    <mergeCell ref="EG22:EG25"/>
    <mergeCell ref="EI22:EI25"/>
    <mergeCell ref="A26:A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EA22:EA25"/>
    <mergeCell ref="EB22:EB25"/>
    <mergeCell ref="EC22:EC25"/>
    <mergeCell ref="ED22:ED25"/>
    <mergeCell ref="CY22:CY23"/>
    <mergeCell ref="CY24:CY25"/>
    <mergeCell ref="DA22:DA25"/>
    <mergeCell ref="DB22:DB25"/>
    <mergeCell ref="DD22:DD25"/>
    <mergeCell ref="DE22:DE25"/>
    <mergeCell ref="DF22:DF25"/>
    <mergeCell ref="DG22:DG25"/>
    <mergeCell ref="DH22:DH25"/>
    <mergeCell ref="DI22:DI25"/>
    <mergeCell ref="DJ22:DJ25"/>
    <mergeCell ref="DK22:DK25"/>
    <mergeCell ref="DL22:DL25"/>
    <mergeCell ref="DM22:DM25"/>
    <mergeCell ref="DN22:DN25"/>
    <mergeCell ref="DO22:DO25"/>
    <mergeCell ref="DZ22:DZ25"/>
    <mergeCell ref="DY22:DY25"/>
    <mergeCell ref="DP22:DP25"/>
    <mergeCell ref="AN10:AN11"/>
    <mergeCell ref="AO10:AO11"/>
    <mergeCell ref="AP10:AP11"/>
    <mergeCell ref="AQ10:AQ11"/>
    <mergeCell ref="AR10:AR11"/>
    <mergeCell ref="AS10:AS11"/>
    <mergeCell ref="AD7:AD9"/>
    <mergeCell ref="CP22:CP25"/>
    <mergeCell ref="CQ22:CQ25"/>
    <mergeCell ref="CR22:CR25"/>
    <mergeCell ref="CH22:CH23"/>
    <mergeCell ref="CI22:CI23"/>
    <mergeCell ref="CJ22:CJ23"/>
    <mergeCell ref="CK22:CK23"/>
    <mergeCell ref="CE24:CE25"/>
    <mergeCell ref="CF24:CF25"/>
    <mergeCell ref="CG24:CG25"/>
    <mergeCell ref="CH24:CH25"/>
    <mergeCell ref="CI24:CI25"/>
    <mergeCell ref="CJ24:CJ25"/>
    <mergeCell ref="CK24:CK25"/>
    <mergeCell ref="AY22:AY25"/>
    <mergeCell ref="AZ22:AZ25"/>
    <mergeCell ref="BH22:BH25"/>
    <mergeCell ref="BJ22:BJ25"/>
    <mergeCell ref="BK22:BK25"/>
    <mergeCell ref="BL22:BL25"/>
    <mergeCell ref="BE24:BE25"/>
    <mergeCell ref="BF24:BF25"/>
    <mergeCell ref="BG24:BG25"/>
    <mergeCell ref="BV22:BV23"/>
    <mergeCell ref="BS24:BS25"/>
    <mergeCell ref="AZ12:AZ17"/>
    <mergeCell ref="AB12:AB17"/>
    <mergeCell ref="AC12:AC17"/>
    <mergeCell ref="AD12:AD17"/>
    <mergeCell ref="AE12:AE17"/>
    <mergeCell ref="AF12:AF17"/>
    <mergeCell ref="AH12:AH17"/>
    <mergeCell ref="AI12:AI17"/>
    <mergeCell ref="Y12:Y17"/>
    <mergeCell ref="Z12:Z17"/>
    <mergeCell ref="AJ12:AJ17"/>
    <mergeCell ref="AK12:AK17"/>
    <mergeCell ref="AL12:AL17"/>
    <mergeCell ref="AM12:AM17"/>
    <mergeCell ref="AO12:AO17"/>
    <mergeCell ref="AP12:AP17"/>
    <mergeCell ref="AQ12:AQ17"/>
    <mergeCell ref="AT12:AT17"/>
    <mergeCell ref="AV12:AV17"/>
    <mergeCell ref="AW12:AW17"/>
    <mergeCell ref="AX12:AX17"/>
    <mergeCell ref="BG7:BG9"/>
    <mergeCell ref="A7:A8"/>
    <mergeCell ref="E7:E8"/>
    <mergeCell ref="S7:S8"/>
    <mergeCell ref="AG7:AG8"/>
    <mergeCell ref="AU7:AU8"/>
    <mergeCell ref="BI7:BI8"/>
    <mergeCell ref="BX7:BX8"/>
    <mergeCell ref="E10:E11"/>
    <mergeCell ref="S10:S11"/>
    <mergeCell ref="AG10:AG11"/>
    <mergeCell ref="AU10:AU11"/>
    <mergeCell ref="BI10:BI11"/>
    <mergeCell ref="BX10:BX11"/>
    <mergeCell ref="A10:A11"/>
    <mergeCell ref="AL10:AL11"/>
    <mergeCell ref="AF10:AF11"/>
    <mergeCell ref="Y7:Y9"/>
    <mergeCell ref="AB7:AB9"/>
    <mergeCell ref="AC7:AC9"/>
    <mergeCell ref="Y10:Y11"/>
    <mergeCell ref="BT10:BT11"/>
    <mergeCell ref="AC10:AC11"/>
    <mergeCell ref="AD10:AD11"/>
    <mergeCell ref="AX10:AX11"/>
    <mergeCell ref="X7:X9"/>
    <mergeCell ref="BQ7:BQ9"/>
    <mergeCell ref="BK7:BK9"/>
    <mergeCell ref="BA7:BA9"/>
    <mergeCell ref="BB7:BB9"/>
    <mergeCell ref="BC7:BC9"/>
    <mergeCell ref="AM10:AM11"/>
    <mergeCell ref="DT83:EI83"/>
    <mergeCell ref="DT84:EI84"/>
    <mergeCell ref="DT80:EI80"/>
    <mergeCell ref="A101:A102"/>
    <mergeCell ref="DT101:DT102"/>
    <mergeCell ref="CM76:DB76"/>
    <mergeCell ref="CM77:DB77"/>
    <mergeCell ref="CM78:DB78"/>
    <mergeCell ref="CM79:DB79"/>
    <mergeCell ref="CM80:DB80"/>
    <mergeCell ref="CM81:DB81"/>
    <mergeCell ref="CM82:DB82"/>
    <mergeCell ref="DT85:EI85"/>
    <mergeCell ref="DT86:EI86"/>
    <mergeCell ref="DT87:EI87"/>
    <mergeCell ref="DT88:EI88"/>
    <mergeCell ref="DT89:EI89"/>
    <mergeCell ref="DT76:EI76"/>
    <mergeCell ref="DT77:EI77"/>
    <mergeCell ref="DT78:EI78"/>
    <mergeCell ref="DT82:EI82"/>
    <mergeCell ref="DT81:EI81"/>
    <mergeCell ref="DT79:EI79"/>
    <mergeCell ref="B98:B100"/>
    <mergeCell ref="C98:D98"/>
    <mergeCell ref="H98:H99"/>
    <mergeCell ref="S101:S102"/>
    <mergeCell ref="E101:E102"/>
    <mergeCell ref="C101:D101"/>
    <mergeCell ref="C102:D102"/>
    <mergeCell ref="DT97:EI97"/>
    <mergeCell ref="CM97:DB97"/>
    <mergeCell ref="DL59:DL61"/>
    <mergeCell ref="DM59:DM61"/>
    <mergeCell ref="DN59:DN61"/>
    <mergeCell ref="DO59:DO61"/>
    <mergeCell ref="DC78:DS78"/>
    <mergeCell ref="DC79:DS79"/>
    <mergeCell ref="DP59:DP61"/>
    <mergeCell ref="DQ59:DQ61"/>
    <mergeCell ref="DR59:DR61"/>
    <mergeCell ref="DS59:DS61"/>
    <mergeCell ref="DJ64:DJ65"/>
    <mergeCell ref="DK64:DK65"/>
    <mergeCell ref="DL64:DL65"/>
    <mergeCell ref="DM64:DM65"/>
    <mergeCell ref="DN64:DN65"/>
    <mergeCell ref="DC64:DC65"/>
    <mergeCell ref="DD64:DD65"/>
    <mergeCell ref="DH64:DH65"/>
    <mergeCell ref="DI64:DI65"/>
    <mergeCell ref="DO64:DO65"/>
    <mergeCell ref="DP64:DP65"/>
    <mergeCell ref="DQ64:DQ65"/>
    <mergeCell ref="DC71:DC73"/>
    <mergeCell ref="DR66:DR67"/>
    <mergeCell ref="DQ66:DQ67"/>
    <mergeCell ref="DP66:DP67"/>
    <mergeCell ref="DO66:DO67"/>
    <mergeCell ref="DN66:DN67"/>
    <mergeCell ref="DM66:DM67"/>
    <mergeCell ref="DR69:DR70"/>
    <mergeCell ref="DS64:DS65"/>
    <mergeCell ref="DC59:DC60"/>
    <mergeCell ref="DI59:DI61"/>
    <mergeCell ref="DJ59:DJ61"/>
    <mergeCell ref="DK59:DK61"/>
    <mergeCell ref="AL22:AL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P22:P25"/>
    <mergeCell ref="Q22:Q25"/>
    <mergeCell ref="R22:R25"/>
    <mergeCell ref="AH22:AH25"/>
    <mergeCell ref="AI22:AI25"/>
    <mergeCell ref="AJ22:AJ25"/>
    <mergeCell ref="AK22:AK25"/>
    <mergeCell ref="T22:T25"/>
    <mergeCell ref="U22:U25"/>
    <mergeCell ref="V22:V25"/>
    <mergeCell ref="W22:W25"/>
    <mergeCell ref="X22:X25"/>
    <mergeCell ref="CM38:DB38"/>
    <mergeCell ref="BT24:BT25"/>
    <mergeCell ref="BU24:BU25"/>
    <mergeCell ref="BV24:BV25"/>
    <mergeCell ref="BR24:BR25"/>
    <mergeCell ref="BW22:BW23"/>
    <mergeCell ref="DL18:DL19"/>
    <mergeCell ref="DM18:DM19"/>
    <mergeCell ref="DN18:DN19"/>
    <mergeCell ref="DO18:DO19"/>
    <mergeCell ref="A39:D39"/>
    <mergeCell ref="A40:D40"/>
    <mergeCell ref="A91:D91"/>
    <mergeCell ref="CN18:CN21"/>
    <mergeCell ref="DC91:DS91"/>
    <mergeCell ref="BM18:BM21"/>
    <mergeCell ref="BJ18:BJ21"/>
    <mergeCell ref="BN22:BN25"/>
    <mergeCell ref="BO22:BO25"/>
    <mergeCell ref="BX34:CL34"/>
    <mergeCell ref="BX35:CL35"/>
    <mergeCell ref="BX33:CL33"/>
    <mergeCell ref="D20:D21"/>
    <mergeCell ref="BM22:BM25"/>
    <mergeCell ref="BP22:BP23"/>
    <mergeCell ref="BQ22:BQ23"/>
    <mergeCell ref="BP24:BP25"/>
    <mergeCell ref="BQ24:BQ25"/>
    <mergeCell ref="BL18:BL21"/>
    <mergeCell ref="BN18:BN21"/>
    <mergeCell ref="BO18:BO21"/>
    <mergeCell ref="BX18:BX21"/>
    <mergeCell ref="A18:A21"/>
    <mergeCell ref="E18:E21"/>
    <mergeCell ref="S18:S21"/>
    <mergeCell ref="AG18:AG21"/>
    <mergeCell ref="AM18:AM21"/>
    <mergeCell ref="AN18:AN21"/>
    <mergeCell ref="AG106:AT106"/>
    <mergeCell ref="AU97:BH97"/>
    <mergeCell ref="AU103:BH103"/>
    <mergeCell ref="AU104:BH104"/>
    <mergeCell ref="AU106:BH106"/>
    <mergeCell ref="DC105:DS105"/>
    <mergeCell ref="A97:D97"/>
    <mergeCell ref="A103:D103"/>
    <mergeCell ref="A104:D104"/>
    <mergeCell ref="B101:B102"/>
    <mergeCell ref="A105:D105"/>
    <mergeCell ref="A106:D106"/>
    <mergeCell ref="CM101:CM102"/>
    <mergeCell ref="A98:A100"/>
    <mergeCell ref="S98:S100"/>
    <mergeCell ref="T98:T99"/>
    <mergeCell ref="U98:U99"/>
    <mergeCell ref="V98:V99"/>
    <mergeCell ref="E98:E100"/>
    <mergeCell ref="F98:F99"/>
    <mergeCell ref="G98:G99"/>
    <mergeCell ref="AY98:AZ98"/>
    <mergeCell ref="BA98:BC98"/>
    <mergeCell ref="BD98:BE98"/>
    <mergeCell ref="AG101:AG102"/>
    <mergeCell ref="BX101:BX102"/>
    <mergeCell ref="DC101:DC102"/>
    <mergeCell ref="BI97:BW97"/>
    <mergeCell ref="BX97:CL97"/>
    <mergeCell ref="AG103:AT103"/>
    <mergeCell ref="W98:X98"/>
    <mergeCell ref="Y98:AA98"/>
    <mergeCell ref="DB12:DB17"/>
    <mergeCell ref="CN12:CN17"/>
    <mergeCell ref="CO12:CO17"/>
    <mergeCell ref="CP12:CP17"/>
    <mergeCell ref="CQ12:CQ17"/>
    <mergeCell ref="CR12:CR17"/>
    <mergeCell ref="BX36:CL36"/>
    <mergeCell ref="BX37:CL37"/>
    <mergeCell ref="DC37:DS37"/>
    <mergeCell ref="DL12:DL13"/>
    <mergeCell ref="DM12:DM13"/>
    <mergeCell ref="DN12:DN13"/>
    <mergeCell ref="DO12:DO13"/>
    <mergeCell ref="CT18:CT21"/>
    <mergeCell ref="CU18:CU21"/>
    <mergeCell ref="CV18:CV21"/>
    <mergeCell ref="CW18:CW21"/>
    <mergeCell ref="DC33:DS33"/>
    <mergeCell ref="DC34:DS34"/>
    <mergeCell ref="DC35:DS35"/>
    <mergeCell ref="DC36:DS36"/>
    <mergeCell ref="CV12:CV14"/>
    <mergeCell ref="CW12:CW14"/>
    <mergeCell ref="CX12:CX14"/>
    <mergeCell ref="CT15:CT17"/>
    <mergeCell ref="CU15:CU17"/>
    <mergeCell ref="CV15:CV17"/>
    <mergeCell ref="CW15:CW17"/>
    <mergeCell ref="CX15:CX17"/>
    <mergeCell ref="CF18:CF19"/>
    <mergeCell ref="CG18:CG19"/>
    <mergeCell ref="CH18:CH19"/>
    <mergeCell ref="DJ18:DJ19"/>
    <mergeCell ref="DJ20:DJ21"/>
    <mergeCell ref="DK18:DK19"/>
    <mergeCell ref="DC97:DS97"/>
    <mergeCell ref="AH98:AH99"/>
    <mergeCell ref="AI98:AI99"/>
    <mergeCell ref="AJ98:AJ99"/>
    <mergeCell ref="AK98:AL98"/>
    <mergeCell ref="AM98:AO98"/>
    <mergeCell ref="AG97:AT97"/>
    <mergeCell ref="CC22:CC25"/>
    <mergeCell ref="CD22:CD25"/>
    <mergeCell ref="BR22:BR23"/>
    <mergeCell ref="BS22:BS23"/>
    <mergeCell ref="BT22:BT23"/>
    <mergeCell ref="BU22:BU23"/>
    <mergeCell ref="CM36:DB36"/>
    <mergeCell ref="CM37:DB37"/>
    <mergeCell ref="CM91:DB91"/>
    <mergeCell ref="BF98:BG98"/>
    <mergeCell ref="AG33:AT33"/>
    <mergeCell ref="AG34:AT34"/>
    <mergeCell ref="AG35:AT35"/>
    <mergeCell ref="AG36:AT36"/>
    <mergeCell ref="AG37:AT37"/>
    <mergeCell ref="AG90:AT90"/>
    <mergeCell ref="DM98:DN98"/>
    <mergeCell ref="DO98:DP98"/>
    <mergeCell ref="DQ98:DQ99"/>
    <mergeCell ref="DR98:DR99"/>
    <mergeCell ref="BI37:BW37"/>
    <mergeCell ref="DC87:DS87"/>
    <mergeCell ref="BZ12:BZ17"/>
    <mergeCell ref="BK18:BK21"/>
    <mergeCell ref="AD18:AD21"/>
    <mergeCell ref="AW18:AW21"/>
    <mergeCell ref="AX18:AX21"/>
    <mergeCell ref="AY18:AY21"/>
    <mergeCell ref="AZ18:AZ21"/>
    <mergeCell ref="AH18:AH21"/>
    <mergeCell ref="CQ18:CQ21"/>
    <mergeCell ref="CR18:CR21"/>
    <mergeCell ref="CS18:CS21"/>
    <mergeCell ref="BY18:BY21"/>
    <mergeCell ref="BZ18:BZ21"/>
    <mergeCell ref="CP10:CP11"/>
    <mergeCell ref="CK10:CK11"/>
    <mergeCell ref="CE12:CE14"/>
    <mergeCell ref="CF12:CF14"/>
    <mergeCell ref="CG12:CG14"/>
    <mergeCell ref="CH12:CH14"/>
    <mergeCell ref="CI12:CI14"/>
    <mergeCell ref="CJ12:CJ14"/>
    <mergeCell ref="CK12:CK14"/>
    <mergeCell ref="CE15:CE17"/>
    <mergeCell ref="BU20:BU21"/>
    <mergeCell ref="BV20:BV21"/>
    <mergeCell ref="CE18:CE19"/>
    <mergeCell ref="BB12:BB14"/>
    <mergeCell ref="BC12:BC14"/>
    <mergeCell ref="BD12:BD14"/>
    <mergeCell ref="BE12:BE14"/>
    <mergeCell ref="BS20:BS21"/>
    <mergeCell ref="AY12:AY17"/>
    <mergeCell ref="DT36:EI36"/>
    <mergeCell ref="DT34:EI34"/>
    <mergeCell ref="DT35:EI35"/>
    <mergeCell ref="DU12:DU17"/>
    <mergeCell ref="DV12:DV17"/>
    <mergeCell ref="DB18:DB21"/>
    <mergeCell ref="DT33:EI33"/>
    <mergeCell ref="EH22:EH25"/>
    <mergeCell ref="DA12:DA17"/>
    <mergeCell ref="DG12:DG17"/>
    <mergeCell ref="DC18:DC21"/>
    <mergeCell ref="DA18:DA21"/>
    <mergeCell ref="DD18:DD21"/>
    <mergeCell ref="DE18:DE21"/>
    <mergeCell ref="DF18:DF21"/>
    <mergeCell ref="DY12:DY17"/>
    <mergeCell ref="DZ12:DZ17"/>
    <mergeCell ref="DX18:DX21"/>
    <mergeCell ref="DY18:DY21"/>
    <mergeCell ref="DZ18:DZ21"/>
    <mergeCell ref="DW18:DW21"/>
    <mergeCell ref="DU18:DU21"/>
    <mergeCell ref="DV18:DV21"/>
    <mergeCell ref="DT18:DT21"/>
    <mergeCell ref="DG18:DG21"/>
    <mergeCell ref="DH18:DH21"/>
    <mergeCell ref="EC18:EC19"/>
    <mergeCell ref="EH18:EH19"/>
    <mergeCell ref="EA20:EA21"/>
    <mergeCell ref="EB20:EB21"/>
    <mergeCell ref="EC20:EC21"/>
    <mergeCell ref="ED20:ED21"/>
    <mergeCell ref="EE18:EE19"/>
    <mergeCell ref="EF18:EF19"/>
    <mergeCell ref="EG18:EG19"/>
    <mergeCell ref="BI1:BW1"/>
    <mergeCell ref="BX1:CL1"/>
    <mergeCell ref="CM1:DB1"/>
    <mergeCell ref="BQ3:BR3"/>
    <mergeCell ref="CH2:CI2"/>
    <mergeCell ref="CJ2:CK2"/>
    <mergeCell ref="CN2:CN3"/>
    <mergeCell ref="DC1:DS1"/>
    <mergeCell ref="DK3:DL3"/>
    <mergeCell ref="BJ2:BJ3"/>
    <mergeCell ref="DT1:EI1"/>
    <mergeCell ref="CB12:CB17"/>
    <mergeCell ref="CC12:CC17"/>
    <mergeCell ref="CA12:CA17"/>
    <mergeCell ref="BI5:BW5"/>
    <mergeCell ref="DE7:DE9"/>
    <mergeCell ref="DH12:DH17"/>
    <mergeCell ref="DI12:DI17"/>
    <mergeCell ref="CT7:CT9"/>
    <mergeCell ref="CU7:CU9"/>
    <mergeCell ref="BX5:CL5"/>
    <mergeCell ref="BX6:CL6"/>
    <mergeCell ref="CQ10:CQ11"/>
    <mergeCell ref="CR10:CR11"/>
    <mergeCell ref="CS10:CS11"/>
    <mergeCell ref="CN10:CN11"/>
    <mergeCell ref="BZ10:BZ11"/>
    <mergeCell ref="BM10:BM11"/>
    <mergeCell ref="BY12:BY17"/>
    <mergeCell ref="EA2:EC2"/>
    <mergeCell ref="CO2:CO3"/>
    <mergeCell ref="CQ2:CQ3"/>
    <mergeCell ref="CU3:CV3"/>
    <mergeCell ref="BZ2:BZ3"/>
    <mergeCell ref="CB2:CB3"/>
    <mergeCell ref="CR2:CS2"/>
    <mergeCell ref="CT2:CV2"/>
    <mergeCell ref="CW2:CX2"/>
    <mergeCell ref="CY2:CZ2"/>
    <mergeCell ref="DA2:DA3"/>
    <mergeCell ref="DG2:DG3"/>
    <mergeCell ref="DH2:DI2"/>
    <mergeCell ref="AK2:AL2"/>
    <mergeCell ref="DX2:DX3"/>
    <mergeCell ref="DY2:DZ2"/>
    <mergeCell ref="AB2:AC2"/>
    <mergeCell ref="AD2:AE2"/>
    <mergeCell ref="CC2:CD2"/>
    <mergeCell ref="CE2:CG2"/>
    <mergeCell ref="BN2:BO2"/>
    <mergeCell ref="BP2:BR2"/>
    <mergeCell ref="BS2:BT2"/>
    <mergeCell ref="BU2:BV2"/>
    <mergeCell ref="BY2:BY3"/>
    <mergeCell ref="BF2:BG2"/>
    <mergeCell ref="AM2:AO2"/>
    <mergeCell ref="AW7:AW9"/>
    <mergeCell ref="AK10:AK11"/>
    <mergeCell ref="BN7:BN9"/>
    <mergeCell ref="BO7:BO9"/>
    <mergeCell ref="BZ7:BZ9"/>
    <mergeCell ref="CA10:CA11"/>
    <mergeCell ref="AU1:BH1"/>
    <mergeCell ref="BK2:BK3"/>
    <mergeCell ref="BM2:BM3"/>
    <mergeCell ref="A1:D1"/>
    <mergeCell ref="AU5:BH5"/>
    <mergeCell ref="AU6:BH6"/>
    <mergeCell ref="AP2:AQ2"/>
    <mergeCell ref="AR2:AS2"/>
    <mergeCell ref="AV2:AV3"/>
    <mergeCell ref="AW2:AW3"/>
    <mergeCell ref="AX2:AX3"/>
    <mergeCell ref="AY2:AZ2"/>
    <mergeCell ref="BA2:BC2"/>
    <mergeCell ref="BD2:BE2"/>
    <mergeCell ref="A5:D5"/>
    <mergeCell ref="E5:R5"/>
    <mergeCell ref="AG6:AT6"/>
    <mergeCell ref="E6:R6"/>
    <mergeCell ref="V2:V3"/>
    <mergeCell ref="W2:X2"/>
    <mergeCell ref="Y2:AA2"/>
    <mergeCell ref="N2:O2"/>
    <mergeCell ref="P2:Q2"/>
    <mergeCell ref="BD7:BD9"/>
    <mergeCell ref="BE7:BE9"/>
    <mergeCell ref="BF7:BF9"/>
    <mergeCell ref="E1:R1"/>
    <mergeCell ref="S1:AF1"/>
    <mergeCell ref="AG1:AT1"/>
    <mergeCell ref="H2:H3"/>
    <mergeCell ref="I2:J2"/>
    <mergeCell ref="K2:M2"/>
    <mergeCell ref="S6:AF6"/>
    <mergeCell ref="W7:W9"/>
    <mergeCell ref="U12:U17"/>
    <mergeCell ref="AG5:AT5"/>
    <mergeCell ref="H7:H9"/>
    <mergeCell ref="I7:I9"/>
    <mergeCell ref="J7:J9"/>
    <mergeCell ref="F7:F9"/>
    <mergeCell ref="AV10:AV11"/>
    <mergeCell ref="V12:V17"/>
    <mergeCell ref="W12:W17"/>
    <mergeCell ref="AB10:AB11"/>
    <mergeCell ref="AA12:AA17"/>
    <mergeCell ref="AA7:AA9"/>
    <mergeCell ref="AS12:AS17"/>
    <mergeCell ref="K10:K11"/>
    <mergeCell ref="AH7:AH9"/>
    <mergeCell ref="L10:L11"/>
    <mergeCell ref="P10:P11"/>
    <mergeCell ref="R7:R9"/>
    <mergeCell ref="T2:T3"/>
    <mergeCell ref="U2:U3"/>
    <mergeCell ref="G10:G11"/>
    <mergeCell ref="H10:H11"/>
    <mergeCell ref="AV7:AV9"/>
    <mergeCell ref="AR7:AR9"/>
    <mergeCell ref="EE2:EE3"/>
    <mergeCell ref="EF2:EF3"/>
    <mergeCell ref="EG2:EG3"/>
    <mergeCell ref="EH2:EH3"/>
    <mergeCell ref="C3:D3"/>
    <mergeCell ref="CF3:CG3"/>
    <mergeCell ref="DQ2:DQ3"/>
    <mergeCell ref="DR2:DR3"/>
    <mergeCell ref="AH2:AH3"/>
    <mergeCell ref="AI2:AI3"/>
    <mergeCell ref="AJ2:AJ3"/>
    <mergeCell ref="AT7:AT9"/>
    <mergeCell ref="T10:T11"/>
    <mergeCell ref="U10:U11"/>
    <mergeCell ref="V10:V11"/>
    <mergeCell ref="R10:R11"/>
    <mergeCell ref="AX7:AX9"/>
    <mergeCell ref="AN7:AN9"/>
    <mergeCell ref="AE7:AE9"/>
    <mergeCell ref="AF7:AF9"/>
    <mergeCell ref="AY7:AY9"/>
    <mergeCell ref="AZ7:AZ9"/>
    <mergeCell ref="AM7:AM9"/>
    <mergeCell ref="L3:M3"/>
    <mergeCell ref="Z3:AA3"/>
    <mergeCell ref="AN3:AO3"/>
    <mergeCell ref="BB3:BC3"/>
    <mergeCell ref="F2:F3"/>
    <mergeCell ref="G2:G3"/>
    <mergeCell ref="C2:D2"/>
    <mergeCell ref="S5:AF5"/>
    <mergeCell ref="BJ7:BJ9"/>
    <mergeCell ref="BI98:BI100"/>
    <mergeCell ref="BJ98:BJ99"/>
    <mergeCell ref="BK98:BK99"/>
    <mergeCell ref="A6:D6"/>
    <mergeCell ref="BI6:BW6"/>
    <mergeCell ref="AL7:AL9"/>
    <mergeCell ref="BR7:BR9"/>
    <mergeCell ref="AY10:AY11"/>
    <mergeCell ref="BK12:BK17"/>
    <mergeCell ref="BL12:BL17"/>
    <mergeCell ref="BM12:BM17"/>
    <mergeCell ref="BN12:BN17"/>
    <mergeCell ref="BO12:BO17"/>
    <mergeCell ref="X10:X11"/>
    <mergeCell ref="AE10:AE11"/>
    <mergeCell ref="AR12:AR17"/>
    <mergeCell ref="BS7:BS9"/>
    <mergeCell ref="BT7:BT9"/>
    <mergeCell ref="BU7:BU9"/>
    <mergeCell ref="BV7:BV9"/>
    <mergeCell ref="BM7:BM9"/>
    <mergeCell ref="P7:P9"/>
    <mergeCell ref="Q7:Q9"/>
    <mergeCell ref="Q10:Q11"/>
    <mergeCell ref="G7:G9"/>
    <mergeCell ref="N10:N11"/>
    <mergeCell ref="O10:O11"/>
    <mergeCell ref="M10:M11"/>
    <mergeCell ref="AI7:AI9"/>
    <mergeCell ref="BH7:BH9"/>
    <mergeCell ref="I10:I11"/>
    <mergeCell ref="J10:J11"/>
    <mergeCell ref="AJ7:AJ9"/>
    <mergeCell ref="U7:U9"/>
    <mergeCell ref="K7:K9"/>
    <mergeCell ref="M7:M9"/>
    <mergeCell ref="N7:N9"/>
    <mergeCell ref="Z7:Z9"/>
    <mergeCell ref="BB10:BB11"/>
    <mergeCell ref="BC10:BC11"/>
    <mergeCell ref="B12:B13"/>
    <mergeCell ref="AU33:BH33"/>
    <mergeCell ref="A36:D36"/>
    <mergeCell ref="C20:C21"/>
    <mergeCell ref="AO18:AO21"/>
    <mergeCell ref="AP18:AP21"/>
    <mergeCell ref="AQ18:AQ21"/>
    <mergeCell ref="AR18:AR21"/>
    <mergeCell ref="AS18:AS21"/>
    <mergeCell ref="AT18:AT21"/>
    <mergeCell ref="AU18:AU21"/>
    <mergeCell ref="Q18:Q21"/>
    <mergeCell ref="R18:R21"/>
    <mergeCell ref="T18:T21"/>
    <mergeCell ref="U18:U21"/>
    <mergeCell ref="V18:V21"/>
    <mergeCell ref="O7:O9"/>
    <mergeCell ref="T7:T9"/>
    <mergeCell ref="V7:V9"/>
    <mergeCell ref="F10:F11"/>
    <mergeCell ref="L7:L9"/>
    <mergeCell ref="A35:D35"/>
    <mergeCell ref="AU34:BH34"/>
    <mergeCell ref="W10:W11"/>
    <mergeCell ref="BP12:BP14"/>
    <mergeCell ref="BU12:BU14"/>
    <mergeCell ref="BV12:BV14"/>
    <mergeCell ref="BP15:BP17"/>
    <mergeCell ref="BQ15:BQ17"/>
    <mergeCell ref="BR15:BR17"/>
    <mergeCell ref="BS15:BS17"/>
    <mergeCell ref="BT15:BT17"/>
    <mergeCell ref="BU15:BU17"/>
    <mergeCell ref="BV15:BV17"/>
    <mergeCell ref="BW12:BW14"/>
    <mergeCell ref="BQ12:BQ14"/>
    <mergeCell ref="BR12:BR14"/>
    <mergeCell ref="E97:R97"/>
    <mergeCell ref="S97:AF97"/>
    <mergeCell ref="H12:H17"/>
    <mergeCell ref="AU35:BH35"/>
    <mergeCell ref="P18:P21"/>
    <mergeCell ref="Y18:Y21"/>
    <mergeCell ref="Z18:Z21"/>
    <mergeCell ref="AA18:AA21"/>
    <mergeCell ref="AB18:AB21"/>
    <mergeCell ref="AC18:AC21"/>
    <mergeCell ref="BT20:BT21"/>
    <mergeCell ref="Y22:Y25"/>
    <mergeCell ref="Z22:Z25"/>
    <mergeCell ref="AA22:AA25"/>
    <mergeCell ref="AB22:AB25"/>
    <mergeCell ref="AC22:AC25"/>
    <mergeCell ref="AD22:AD25"/>
    <mergeCell ref="AE22:AE25"/>
    <mergeCell ref="AF22:AF25"/>
    <mergeCell ref="CB7:CB9"/>
    <mergeCell ref="BY10:BY11"/>
    <mergeCell ref="BL10:BL11"/>
    <mergeCell ref="BO10:BO11"/>
    <mergeCell ref="BN10:BN11"/>
    <mergeCell ref="BL7:BL9"/>
    <mergeCell ref="CC7:CC9"/>
    <mergeCell ref="BU10:BU11"/>
    <mergeCell ref="BV10:BV11"/>
    <mergeCell ref="BW10:BW11"/>
    <mergeCell ref="BP7:BP9"/>
    <mergeCell ref="BP10:BP11"/>
    <mergeCell ref="BQ10:BQ11"/>
    <mergeCell ref="BR10:BR11"/>
    <mergeCell ref="BS10:BS11"/>
    <mergeCell ref="BY7:BY9"/>
    <mergeCell ref="CA7:CA9"/>
    <mergeCell ref="CB10:CB11"/>
    <mergeCell ref="BW7:BW9"/>
    <mergeCell ref="BJ10:BJ11"/>
    <mergeCell ref="BK10:BK11"/>
    <mergeCell ref="Z10:Z11"/>
    <mergeCell ref="AK7:AK9"/>
    <mergeCell ref="AO7:AO9"/>
    <mergeCell ref="AP7:AP9"/>
    <mergeCell ref="AQ7:AQ9"/>
    <mergeCell ref="AS7:AS9"/>
    <mergeCell ref="AE18:AE21"/>
    <mergeCell ref="AF18:AF21"/>
    <mergeCell ref="AI18:AI21"/>
    <mergeCell ref="AA10:AA11"/>
    <mergeCell ref="AJ10:AJ11"/>
    <mergeCell ref="AW10:AW11"/>
    <mergeCell ref="G12:G17"/>
    <mergeCell ref="B16:B17"/>
    <mergeCell ref="C12:C15"/>
    <mergeCell ref="D14:D15"/>
    <mergeCell ref="D12:D13"/>
    <mergeCell ref="BD18:BD21"/>
    <mergeCell ref="BE18:BE21"/>
    <mergeCell ref="BF18:BF21"/>
    <mergeCell ref="BG18:BG21"/>
    <mergeCell ref="BH18:BH21"/>
    <mergeCell ref="I12:I17"/>
    <mergeCell ref="J12:J17"/>
    <mergeCell ref="K12:K17"/>
    <mergeCell ref="L12:L17"/>
    <mergeCell ref="M12:M17"/>
    <mergeCell ref="N12:N17"/>
    <mergeCell ref="BA10:BA11"/>
    <mergeCell ref="BH10:BH11"/>
    <mergeCell ref="CQ7:CQ9"/>
    <mergeCell ref="CM6:DB6"/>
    <mergeCell ref="DC6:DS6"/>
    <mergeCell ref="CR7:CR9"/>
    <mergeCell ref="CS7:CS9"/>
    <mergeCell ref="CT10:CT11"/>
    <mergeCell ref="CV7:CV9"/>
    <mergeCell ref="CW7:CW9"/>
    <mergeCell ref="CX7:CX9"/>
    <mergeCell ref="DC10:DC11"/>
    <mergeCell ref="CZ7:CZ9"/>
    <mergeCell ref="DB7:DB9"/>
    <mergeCell ref="DA7:DA9"/>
    <mergeCell ref="DO10:DO11"/>
    <mergeCell ref="DP10:DP11"/>
    <mergeCell ref="DQ10:DQ11"/>
    <mergeCell ref="DR10:DR11"/>
    <mergeCell ref="DS10:DS11"/>
    <mergeCell ref="DJ10:DJ11"/>
    <mergeCell ref="DF7:DF9"/>
    <mergeCell ref="DG7:DG9"/>
    <mergeCell ref="CU10:CU11"/>
    <mergeCell ref="DL7:DL9"/>
    <mergeCell ref="DM7:DM9"/>
    <mergeCell ref="DN7:DN9"/>
    <mergeCell ref="DO7:DO9"/>
    <mergeCell ref="DP7:DP9"/>
    <mergeCell ref="DQ7:DQ9"/>
    <mergeCell ref="DR7:DR9"/>
    <mergeCell ref="DS7:DS9"/>
    <mergeCell ref="DL10:DL11"/>
    <mergeCell ref="DM10:DM11"/>
    <mergeCell ref="DZ7:DZ9"/>
    <mergeCell ref="CM5:DB5"/>
    <mergeCell ref="DE10:DE11"/>
    <mergeCell ref="CN7:CN9"/>
    <mergeCell ref="CO7:CO9"/>
    <mergeCell ref="CP7:CP9"/>
    <mergeCell ref="DD10:DD11"/>
    <mergeCell ref="DA10:DA11"/>
    <mergeCell ref="CO10:CO11"/>
    <mergeCell ref="DT5:EI5"/>
    <mergeCell ref="DT6:EI6"/>
    <mergeCell ref="DC5:DS5"/>
    <mergeCell ref="EB3:EC3"/>
    <mergeCell ref="DU2:DU3"/>
    <mergeCell ref="DV2:DV3"/>
    <mergeCell ref="DB2:DB3"/>
    <mergeCell ref="DD2:DD3"/>
    <mergeCell ref="DE2:DE3"/>
    <mergeCell ref="DU7:DU9"/>
    <mergeCell ref="DV7:DV9"/>
    <mergeCell ref="DW7:DW9"/>
    <mergeCell ref="DJ2:DL2"/>
    <mergeCell ref="DM2:DN2"/>
    <mergeCell ref="DO2:DP2"/>
    <mergeCell ref="ED2:ED3"/>
    <mergeCell ref="DH7:DH9"/>
    <mergeCell ref="DW10:DW11"/>
    <mergeCell ref="DX10:DX11"/>
    <mergeCell ref="DY7:DY9"/>
    <mergeCell ref="CY7:CY9"/>
    <mergeCell ref="EG7:EG8"/>
    <mergeCell ref="EH7:EH8"/>
    <mergeCell ref="CD7:CD9"/>
    <mergeCell ref="DD7:DD9"/>
    <mergeCell ref="DI7:DI9"/>
    <mergeCell ref="DI10:DI11"/>
    <mergeCell ref="BN98:BO98"/>
    <mergeCell ref="BP98:BR98"/>
    <mergeCell ref="BS98:BT98"/>
    <mergeCell ref="DJ98:DL98"/>
    <mergeCell ref="AJ18:AJ21"/>
    <mergeCell ref="AK18:AK21"/>
    <mergeCell ref="AL18:AL21"/>
    <mergeCell ref="BI18:BI21"/>
    <mergeCell ref="CM18:CM21"/>
    <mergeCell ref="CU62:CU63"/>
    <mergeCell ref="CV62:CV63"/>
    <mergeCell ref="CW62:CW63"/>
    <mergeCell ref="CX62:CX63"/>
    <mergeCell ref="BD10:BD11"/>
    <mergeCell ref="BE10:BE11"/>
    <mergeCell ref="BF10:BF11"/>
    <mergeCell ref="BG10:BG11"/>
    <mergeCell ref="CW10:CW11"/>
    <mergeCell ref="CX10:CX11"/>
    <mergeCell ref="DJ7:DJ9"/>
    <mergeCell ref="DK7:DK9"/>
    <mergeCell ref="AJ62:AJ63"/>
    <mergeCell ref="CM96:DB96"/>
    <mergeCell ref="BT18:BT19"/>
    <mergeCell ref="BU18:BU19"/>
    <mergeCell ref="DH10:DH11"/>
    <mergeCell ref="DK10:DK11"/>
    <mergeCell ref="BI36:BW36"/>
    <mergeCell ref="AB98:AC98"/>
    <mergeCell ref="AD98:AE98"/>
    <mergeCell ref="AG98:AG100"/>
    <mergeCell ref="AP98:AQ98"/>
    <mergeCell ref="CM33:DB33"/>
    <mergeCell ref="A90:D90"/>
    <mergeCell ref="AU36:BH36"/>
    <mergeCell ref="AU37:BH37"/>
    <mergeCell ref="BI33:BW33"/>
    <mergeCell ref="BI34:BW34"/>
    <mergeCell ref="BI35:BW35"/>
    <mergeCell ref="I98:J98"/>
    <mergeCell ref="K98:M98"/>
    <mergeCell ref="N98:O98"/>
    <mergeCell ref="P98:Q98"/>
    <mergeCell ref="AR98:AS98"/>
    <mergeCell ref="AU98:AU100"/>
    <mergeCell ref="AV98:AV99"/>
    <mergeCell ref="AW98:AW99"/>
    <mergeCell ref="AX98:AX99"/>
    <mergeCell ref="BM98:BM99"/>
    <mergeCell ref="CI53:CI54"/>
    <mergeCell ref="CJ53:CJ54"/>
    <mergeCell ref="CK53:CK54"/>
    <mergeCell ref="DB59:DB61"/>
    <mergeCell ref="CM62:CM63"/>
    <mergeCell ref="CP62:CP63"/>
    <mergeCell ref="CR62:CR63"/>
    <mergeCell ref="CS62:CS63"/>
    <mergeCell ref="CT62:CT63"/>
    <mergeCell ref="A38:D38"/>
    <mergeCell ref="CM47:DB47"/>
    <mergeCell ref="DV98:DV99"/>
    <mergeCell ref="DX98:DX99"/>
    <mergeCell ref="DY98:DZ98"/>
    <mergeCell ref="BU98:BV98"/>
    <mergeCell ref="BX98:BX100"/>
    <mergeCell ref="BY98:BY99"/>
    <mergeCell ref="BZ98:BZ99"/>
    <mergeCell ref="CB98:CB99"/>
    <mergeCell ref="CC98:CD98"/>
    <mergeCell ref="CE98:CG98"/>
    <mergeCell ref="CH98:CI98"/>
    <mergeCell ref="CJ98:CK98"/>
    <mergeCell ref="CM98:CM100"/>
    <mergeCell ref="CN98:CN99"/>
    <mergeCell ref="CO98:CO99"/>
    <mergeCell ref="CQ98:CQ99"/>
    <mergeCell ref="CR98:CS98"/>
    <mergeCell ref="CT98:CV98"/>
    <mergeCell ref="CW98:CX98"/>
    <mergeCell ref="CY98:CZ98"/>
    <mergeCell ref="DG98:DG99"/>
    <mergeCell ref="DH98:DI98"/>
    <mergeCell ref="EA98:EC98"/>
    <mergeCell ref="ED98:ED99"/>
    <mergeCell ref="EE98:EE99"/>
    <mergeCell ref="EF98:EF99"/>
    <mergeCell ref="EG98:EG99"/>
    <mergeCell ref="EH98:EH99"/>
    <mergeCell ref="C99:D99"/>
    <mergeCell ref="K99:K100"/>
    <mergeCell ref="L99:M99"/>
    <mergeCell ref="Y99:Y100"/>
    <mergeCell ref="Z99:AA99"/>
    <mergeCell ref="AM99:AM100"/>
    <mergeCell ref="AN99:AO99"/>
    <mergeCell ref="BA99:BA100"/>
    <mergeCell ref="BB99:BC99"/>
    <mergeCell ref="BP99:BP100"/>
    <mergeCell ref="BQ99:BR99"/>
    <mergeCell ref="CE99:CE100"/>
    <mergeCell ref="CF99:CG99"/>
    <mergeCell ref="CT99:CT100"/>
    <mergeCell ref="CU99:CV99"/>
    <mergeCell ref="DJ99:DJ100"/>
    <mergeCell ref="DK99:DL99"/>
    <mergeCell ref="EA99:EA100"/>
    <mergeCell ref="EB99:EC99"/>
    <mergeCell ref="DA98:DA99"/>
    <mergeCell ref="DB98:DB99"/>
    <mergeCell ref="DC98:DC100"/>
    <mergeCell ref="DD98:DD99"/>
    <mergeCell ref="DE98:DE99"/>
    <mergeCell ref="DT98:DT100"/>
    <mergeCell ref="DU98:DU99"/>
    <mergeCell ref="F101:F102"/>
    <mergeCell ref="G101:G102"/>
    <mergeCell ref="H101:H102"/>
    <mergeCell ref="I101:I102"/>
    <mergeCell ref="J101:J102"/>
    <mergeCell ref="R101:R102"/>
    <mergeCell ref="T101:T102"/>
    <mergeCell ref="U101:U102"/>
    <mergeCell ref="V101:V102"/>
    <mergeCell ref="W101:W102"/>
    <mergeCell ref="X101:X102"/>
    <mergeCell ref="AF101:AF102"/>
    <mergeCell ref="AH101:AH102"/>
    <mergeCell ref="AI101:AI102"/>
    <mergeCell ref="AJ101:AJ102"/>
    <mergeCell ref="AK101:AK102"/>
    <mergeCell ref="AL101:AL102"/>
    <mergeCell ref="DT104:EI104"/>
    <mergeCell ref="AT101:AT102"/>
    <mergeCell ref="AV101:AV102"/>
    <mergeCell ref="AW101:AW102"/>
    <mergeCell ref="AX101:AX102"/>
    <mergeCell ref="AY101:AY102"/>
    <mergeCell ref="AZ101:AZ102"/>
    <mergeCell ref="BH101:BH102"/>
    <mergeCell ref="BJ101:BJ102"/>
    <mergeCell ref="BK101:BK102"/>
    <mergeCell ref="BL101:BL102"/>
    <mergeCell ref="BM101:BM102"/>
    <mergeCell ref="BN101:BN102"/>
    <mergeCell ref="BO101:BO102"/>
    <mergeCell ref="BW101:BW102"/>
    <mergeCell ref="BY101:BY102"/>
    <mergeCell ref="BZ101:BZ102"/>
    <mergeCell ref="CA101:CA102"/>
    <mergeCell ref="AU101:AU102"/>
    <mergeCell ref="BI101:BI102"/>
    <mergeCell ref="CM103:CZ103"/>
    <mergeCell ref="DC103:DS103"/>
    <mergeCell ref="BX104:CK104"/>
    <mergeCell ref="DC106:DS106"/>
    <mergeCell ref="CB101:CB102"/>
    <mergeCell ref="CC101:CC102"/>
    <mergeCell ref="CD101:CD102"/>
    <mergeCell ref="CL101:CL102"/>
    <mergeCell ref="CN101:CN102"/>
    <mergeCell ref="CO101:CO102"/>
    <mergeCell ref="CP101:CP102"/>
    <mergeCell ref="CQ101:CQ102"/>
    <mergeCell ref="CR101:CR102"/>
    <mergeCell ref="CS101:CS102"/>
    <mergeCell ref="DB101:DB102"/>
    <mergeCell ref="DD101:DD102"/>
    <mergeCell ref="DE101:DE102"/>
    <mergeCell ref="DF101:DF102"/>
    <mergeCell ref="DG101:DG102"/>
    <mergeCell ref="DH101:DH102"/>
    <mergeCell ref="CM104:DB104"/>
    <mergeCell ref="AU105:BF105"/>
    <mergeCell ref="BX105:CI105"/>
    <mergeCell ref="DI101:DI102"/>
    <mergeCell ref="DU101:DU102"/>
    <mergeCell ref="DV101:DV102"/>
    <mergeCell ref="DW101:DW102"/>
    <mergeCell ref="DX101:DX102"/>
    <mergeCell ref="DY101:DY102"/>
    <mergeCell ref="DZ101:DZ102"/>
    <mergeCell ref="S103:AF103"/>
    <mergeCell ref="BI103:BV103"/>
    <mergeCell ref="BX103:CK103"/>
    <mergeCell ref="BI105:BV105"/>
    <mergeCell ref="CJ10:CJ11"/>
    <mergeCell ref="CV10:CV11"/>
    <mergeCell ref="CL10:CL11"/>
    <mergeCell ref="DG10:DG11"/>
    <mergeCell ref="DC86:DS86"/>
    <mergeCell ref="DC80:DS80"/>
    <mergeCell ref="DC81:DS81"/>
    <mergeCell ref="DC82:DS82"/>
    <mergeCell ref="DC83:DS83"/>
    <mergeCell ref="CN62:CN63"/>
    <mergeCell ref="CO62:CO63"/>
    <mergeCell ref="CQ62:CQ63"/>
    <mergeCell ref="BX47:CL47"/>
    <mergeCell ref="BH12:BH17"/>
    <mergeCell ref="BP18:BP19"/>
    <mergeCell ref="BQ18:BQ19"/>
    <mergeCell ref="BR18:BR19"/>
    <mergeCell ref="BS12:BS14"/>
    <mergeCell ref="BT12:BT14"/>
    <mergeCell ref="EB10:EB11"/>
    <mergeCell ref="EC10:EC11"/>
    <mergeCell ref="ED10:ED11"/>
    <mergeCell ref="EE10:EE11"/>
    <mergeCell ref="EF10:EF11"/>
    <mergeCell ref="EG10:EG11"/>
    <mergeCell ref="DT47:EI47"/>
    <mergeCell ref="DP62:DP63"/>
    <mergeCell ref="DS62:DS63"/>
    <mergeCell ref="DT44:EI44"/>
    <mergeCell ref="EF48:EF49"/>
    <mergeCell ref="EG48:EG49"/>
    <mergeCell ref="EH48:EH49"/>
    <mergeCell ref="DR62:DR63"/>
    <mergeCell ref="DY10:DY11"/>
    <mergeCell ref="DZ10:DZ11"/>
    <mergeCell ref="EI10:EI11"/>
    <mergeCell ref="DT39:EI39"/>
    <mergeCell ref="EG53:EG54"/>
    <mergeCell ref="EH53:EH54"/>
    <mergeCell ref="DW56:DW57"/>
    <mergeCell ref="DX56:DX57"/>
    <mergeCell ref="EB18:EB19"/>
    <mergeCell ref="DT42:EI42"/>
    <mergeCell ref="DV56:DV57"/>
    <mergeCell ref="DT59:DT60"/>
    <mergeCell ref="DU59:DU61"/>
    <mergeCell ref="DV59:DV61"/>
    <mergeCell ref="DW59:DW61"/>
    <mergeCell ref="DX59:DX61"/>
    <mergeCell ref="DY59:DY61"/>
    <mergeCell ref="ED18:ED19"/>
    <mergeCell ref="DC92:DS92"/>
    <mergeCell ref="DC93:DS93"/>
    <mergeCell ref="DC94:DS94"/>
    <mergeCell ref="DC95:DS95"/>
    <mergeCell ref="DC96:DS96"/>
    <mergeCell ref="DP20:DP21"/>
    <mergeCell ref="DX7:DX9"/>
    <mergeCell ref="AG38:AT38"/>
    <mergeCell ref="AG39:AT39"/>
    <mergeCell ref="AG40:AT40"/>
    <mergeCell ref="AG41:AT41"/>
    <mergeCell ref="AG42:AT42"/>
    <mergeCell ref="BB20:BB21"/>
    <mergeCell ref="BC20:BC21"/>
    <mergeCell ref="CM34:DB34"/>
    <mergeCell ref="CM35:DB35"/>
    <mergeCell ref="AN12:AN17"/>
    <mergeCell ref="AI10:AI11"/>
    <mergeCell ref="AZ10:AZ11"/>
    <mergeCell ref="AH10:AH11"/>
    <mergeCell ref="AT10:AT11"/>
    <mergeCell ref="CE10:CE11"/>
    <mergeCell ref="CF10:CF11"/>
    <mergeCell ref="CG10:CG11"/>
    <mergeCell ref="CH10:CH11"/>
    <mergeCell ref="CI10:CI11"/>
    <mergeCell ref="BP20:BP21"/>
    <mergeCell ref="BQ20:BQ21"/>
    <mergeCell ref="BR20:BR21"/>
    <mergeCell ref="CM42:DB42"/>
    <mergeCell ref="DT38:EI38"/>
    <mergeCell ref="EA10:EA11"/>
    <mergeCell ref="CT12:CT14"/>
    <mergeCell ref="CD12:CD17"/>
    <mergeCell ref="CU12:CU14"/>
    <mergeCell ref="DV10:DV11"/>
    <mergeCell ref="EH10:EH11"/>
    <mergeCell ref="CY10:CY11"/>
    <mergeCell ref="CZ10:CZ11"/>
    <mergeCell ref="DB10:DB11"/>
    <mergeCell ref="DL62:DL63"/>
    <mergeCell ref="DM62:DM63"/>
    <mergeCell ref="DN62:DN63"/>
    <mergeCell ref="DO62:DO63"/>
    <mergeCell ref="EG15:EG16"/>
    <mergeCell ref="CY12:CY14"/>
    <mergeCell ref="CZ12:CZ14"/>
    <mergeCell ref="CY15:CY17"/>
    <mergeCell ref="CZ15:CZ17"/>
    <mergeCell ref="DP18:DP19"/>
    <mergeCell ref="DQ18:DQ19"/>
    <mergeCell ref="DR18:DR19"/>
    <mergeCell ref="DK20:DK21"/>
    <mergeCell ref="DL20:DL21"/>
    <mergeCell ref="DM20:DM21"/>
    <mergeCell ref="DN20:DN21"/>
    <mergeCell ref="DO20:DO21"/>
    <mergeCell ref="EA53:EA54"/>
    <mergeCell ref="EB53:EB54"/>
    <mergeCell ref="EC53:EC54"/>
    <mergeCell ref="ED53:ED54"/>
    <mergeCell ref="EE53:EE54"/>
    <mergeCell ref="EF53:EF54"/>
    <mergeCell ref="DN10:DN11"/>
    <mergeCell ref="DC88:DS88"/>
    <mergeCell ref="DC89:DS89"/>
    <mergeCell ref="DC90:DS90"/>
    <mergeCell ref="DC84:DS84"/>
    <mergeCell ref="DU10:DU11"/>
    <mergeCell ref="DF10:DF11"/>
    <mergeCell ref="CB62:CB63"/>
    <mergeCell ref="CA62:CA63"/>
    <mergeCell ref="CC62:CC63"/>
    <mergeCell ref="CD62:CD63"/>
    <mergeCell ref="CY62:CY63"/>
    <mergeCell ref="CZ62:CZ63"/>
    <mergeCell ref="DC62:DC63"/>
    <mergeCell ref="DF62:DF63"/>
    <mergeCell ref="DG62:DG63"/>
    <mergeCell ref="DH62:DH63"/>
    <mergeCell ref="DI62:DI63"/>
    <mergeCell ref="DJ62:DJ63"/>
    <mergeCell ref="DK62:DK63"/>
    <mergeCell ref="DT40:EI40"/>
    <mergeCell ref="DT41:EI41"/>
    <mergeCell ref="CM85:DB85"/>
    <mergeCell ref="DC85:DS85"/>
    <mergeCell ref="DT45:EI45"/>
    <mergeCell ref="DT46:EI46"/>
    <mergeCell ref="DT58:EI58"/>
    <mergeCell ref="ED15:ED16"/>
    <mergeCell ref="EE15:EE16"/>
    <mergeCell ref="EF15:EF16"/>
    <mergeCell ref="CC10:CC11"/>
    <mergeCell ref="CD10:CD11"/>
    <mergeCell ref="EA18:EA19"/>
    <mergeCell ref="CM94:DB94"/>
    <mergeCell ref="CM95:DB95"/>
    <mergeCell ref="DC76:DS76"/>
    <mergeCell ref="DC77:DS77"/>
    <mergeCell ref="AN64:AN65"/>
    <mergeCell ref="AO64:AO65"/>
    <mergeCell ref="AP64:AP65"/>
    <mergeCell ref="AQ64:AQ65"/>
    <mergeCell ref="AR64:AR65"/>
    <mergeCell ref="AS64:AS65"/>
    <mergeCell ref="AT64:AT65"/>
    <mergeCell ref="AU64:AU65"/>
    <mergeCell ref="AV64:AV65"/>
    <mergeCell ref="AW64:AW65"/>
    <mergeCell ref="BI71:BI73"/>
    <mergeCell ref="BJ71:BJ73"/>
    <mergeCell ref="BK71:BK73"/>
    <mergeCell ref="BL71:BL73"/>
    <mergeCell ref="BM71:BM73"/>
    <mergeCell ref="BN71:BN73"/>
    <mergeCell ref="AX64:AX65"/>
    <mergeCell ref="AY64:AY65"/>
    <mergeCell ref="AZ64:AZ65"/>
    <mergeCell ref="BA64:BA65"/>
    <mergeCell ref="BB64:BB65"/>
    <mergeCell ref="BC64:BC65"/>
    <mergeCell ref="BD64:BD65"/>
    <mergeCell ref="BE64:BE65"/>
    <mergeCell ref="BX81:CL81"/>
    <mergeCell ref="BO71:BO73"/>
    <mergeCell ref="CM92:DB92"/>
    <mergeCell ref="CM93:DB93"/>
    <mergeCell ref="DP12:DP13"/>
    <mergeCell ref="DQ12:DQ13"/>
    <mergeCell ref="DR12:DR13"/>
    <mergeCell ref="AU38:BH38"/>
    <mergeCell ref="AU39:BH39"/>
    <mergeCell ref="AU40:BH40"/>
    <mergeCell ref="AU41:BH41"/>
    <mergeCell ref="AU42:BH42"/>
    <mergeCell ref="BI38:BW38"/>
    <mergeCell ref="BI39:BW39"/>
    <mergeCell ref="BI40:BW40"/>
    <mergeCell ref="BI41:BW41"/>
    <mergeCell ref="BI42:BW42"/>
    <mergeCell ref="BA18:BA19"/>
    <mergeCell ref="BA20:BA21"/>
    <mergeCell ref="BB18:BB19"/>
    <mergeCell ref="BC18:BC19"/>
    <mergeCell ref="DJ12:DJ13"/>
    <mergeCell ref="DK12:DK13"/>
    <mergeCell ref="BF12:BF14"/>
    <mergeCell ref="BG12:BG14"/>
    <mergeCell ref="BA15:BA17"/>
    <mergeCell ref="BB15:BB17"/>
    <mergeCell ref="BC15:BC17"/>
    <mergeCell ref="BD15:BD17"/>
    <mergeCell ref="BE15:BE17"/>
    <mergeCell ref="BF15:BF17"/>
    <mergeCell ref="BG15:BG17"/>
    <mergeCell ref="CF15:CF17"/>
    <mergeCell ref="CG15:CG17"/>
    <mergeCell ref="CH15:CH17"/>
    <mergeCell ref="CL12:CL14"/>
    <mergeCell ref="CM39:DB39"/>
    <mergeCell ref="CM40:DB40"/>
    <mergeCell ref="CM41:DB41"/>
    <mergeCell ref="CI15:CI17"/>
    <mergeCell ref="CJ15:CJ17"/>
    <mergeCell ref="CK15:CK17"/>
    <mergeCell ref="BA12:BA14"/>
    <mergeCell ref="EE20:EE21"/>
    <mergeCell ref="EF20:EF21"/>
    <mergeCell ref="EG20:EG21"/>
    <mergeCell ref="EH20:EH21"/>
    <mergeCell ref="DQ20:DQ21"/>
    <mergeCell ref="DR20:DR21"/>
    <mergeCell ref="CA18:CA21"/>
    <mergeCell ref="CB18:CB21"/>
    <mergeCell ref="CC18:CC21"/>
    <mergeCell ref="CX18:CX21"/>
    <mergeCell ref="CY18:CY21"/>
    <mergeCell ref="CZ18:CZ21"/>
    <mergeCell ref="CP18:CP21"/>
    <mergeCell ref="CL18:CL21"/>
    <mergeCell ref="CD18:CD21"/>
    <mergeCell ref="DI18:DI21"/>
    <mergeCell ref="CO18:CO21"/>
    <mergeCell ref="CS22:CS25"/>
    <mergeCell ref="BA22:BA23"/>
    <mergeCell ref="BB22:BB23"/>
    <mergeCell ref="BC22:BC23"/>
    <mergeCell ref="BA24:BA25"/>
    <mergeCell ref="BB24:BB25"/>
    <mergeCell ref="BC24:BC25"/>
    <mergeCell ref="BD22:BD23"/>
    <mergeCell ref="A41:D41"/>
    <mergeCell ref="A42:D42"/>
    <mergeCell ref="A34:D34"/>
    <mergeCell ref="F12:F17"/>
    <mergeCell ref="AV18:AV21"/>
    <mergeCell ref="O12:O17"/>
    <mergeCell ref="P12:P17"/>
    <mergeCell ref="Q12:Q17"/>
    <mergeCell ref="R12:R17"/>
    <mergeCell ref="T12:T17"/>
    <mergeCell ref="X12:X17"/>
    <mergeCell ref="F18:F21"/>
    <mergeCell ref="G18:G21"/>
    <mergeCell ref="H18:H21"/>
    <mergeCell ref="I18:I21"/>
    <mergeCell ref="J18:J21"/>
    <mergeCell ref="K18:K21"/>
    <mergeCell ref="L18:L21"/>
    <mergeCell ref="M18:M21"/>
    <mergeCell ref="D18:D19"/>
    <mergeCell ref="B18:B19"/>
    <mergeCell ref="B22:B23"/>
    <mergeCell ref="C22:C23"/>
    <mergeCell ref="C24:C25"/>
    <mergeCell ref="D22:D23"/>
    <mergeCell ref="D24:D25"/>
    <mergeCell ref="A33:D33"/>
    <mergeCell ref="A37:D37"/>
    <mergeCell ref="AC26:AC27"/>
    <mergeCell ref="AD26:AD27"/>
    <mergeCell ref="AE26:AE27"/>
    <mergeCell ref="AF26:AF27"/>
    <mergeCell ref="BF22:BF23"/>
    <mergeCell ref="BG22:BG23"/>
    <mergeCell ref="BD24:BD25"/>
    <mergeCell ref="O18:O21"/>
    <mergeCell ref="CI18:CI19"/>
    <mergeCell ref="CJ18:CJ19"/>
    <mergeCell ref="N18:N21"/>
    <mergeCell ref="W18:W21"/>
    <mergeCell ref="X18:X21"/>
    <mergeCell ref="C18:C19"/>
    <mergeCell ref="AM22:AM25"/>
    <mergeCell ref="AN22:AN25"/>
    <mergeCell ref="AO22:AO25"/>
    <mergeCell ref="AP22:AP25"/>
    <mergeCell ref="AQ22:AQ25"/>
    <mergeCell ref="AR22:AR25"/>
    <mergeCell ref="AS22:AS25"/>
    <mergeCell ref="AT22:AT25"/>
    <mergeCell ref="AV22:AV25"/>
    <mergeCell ref="AW22:AW25"/>
    <mergeCell ref="AX22:AX25"/>
    <mergeCell ref="BW24:BW25"/>
    <mergeCell ref="BE22:BE23"/>
    <mergeCell ref="BY22:BY25"/>
    <mergeCell ref="BZ22:BZ25"/>
    <mergeCell ref="CA22:CA25"/>
    <mergeCell ref="CB22:CB25"/>
    <mergeCell ref="CE22:CE23"/>
    <mergeCell ref="CF22:CF23"/>
    <mergeCell ref="CG22:CG23"/>
    <mergeCell ref="CK18:CK19"/>
    <mergeCell ref="CE20:CE21"/>
    <mergeCell ref="CF20:CF21"/>
    <mergeCell ref="CG20:CG21"/>
    <mergeCell ref="CH20:CH21"/>
    <mergeCell ref="CI20:CI21"/>
    <mergeCell ref="CJ20:CJ21"/>
    <mergeCell ref="CK20:CK21"/>
    <mergeCell ref="BS18:BS19"/>
    <mergeCell ref="BV18:BV19"/>
    <mergeCell ref="EI53:EI54"/>
    <mergeCell ref="DZ56:DZ57"/>
    <mergeCell ref="CT22:CT23"/>
    <mergeCell ref="CU22:CU23"/>
    <mergeCell ref="CV22:CV23"/>
    <mergeCell ref="CW22:CW23"/>
    <mergeCell ref="CX22:CX23"/>
    <mergeCell ref="CT24:CT25"/>
    <mergeCell ref="CU24:CU25"/>
    <mergeCell ref="CV24:CV25"/>
    <mergeCell ref="CW24:CW25"/>
    <mergeCell ref="CX24:CX25"/>
    <mergeCell ref="DT37:EI37"/>
    <mergeCell ref="CZ22:CZ23"/>
    <mergeCell ref="CZ24:CZ25"/>
    <mergeCell ref="DQ22:DQ25"/>
    <mergeCell ref="DR22:DR25"/>
    <mergeCell ref="DS22:DS25"/>
    <mergeCell ref="DU22:DU25"/>
    <mergeCell ref="DV22:DV25"/>
    <mergeCell ref="DW22:DW25"/>
    <mergeCell ref="DX22:DX25"/>
    <mergeCell ref="BH56:BH57"/>
    <mergeCell ref="BJ56:BJ57"/>
    <mergeCell ref="BK56:BK57"/>
    <mergeCell ref="BL56:BL57"/>
    <mergeCell ref="A56:B57"/>
    <mergeCell ref="C56:D56"/>
    <mergeCell ref="F56:F57"/>
    <mergeCell ref="G56:G57"/>
    <mergeCell ref="H56:H57"/>
    <mergeCell ref="I56:I57"/>
    <mergeCell ref="J56:J57"/>
    <mergeCell ref="R56:R57"/>
    <mergeCell ref="T56:T57"/>
    <mergeCell ref="U56:U57"/>
    <mergeCell ref="V56:V57"/>
    <mergeCell ref="W56:W57"/>
    <mergeCell ref="X56:X57"/>
    <mergeCell ref="AF56:AF57"/>
    <mergeCell ref="C57:D57"/>
    <mergeCell ref="BM56:BM57"/>
    <mergeCell ref="BN56:BN57"/>
    <mergeCell ref="BO56:BO57"/>
    <mergeCell ref="BW56:BW57"/>
    <mergeCell ref="BY56:BY57"/>
    <mergeCell ref="BZ56:BZ57"/>
    <mergeCell ref="CA56:CA57"/>
    <mergeCell ref="CB56:CB57"/>
    <mergeCell ref="CC56:CC57"/>
    <mergeCell ref="CD56:CD57"/>
    <mergeCell ref="CL56:CL57"/>
    <mergeCell ref="CN56:CN57"/>
    <mergeCell ref="CO56:CO57"/>
    <mergeCell ref="CP56:CP57"/>
    <mergeCell ref="CQ56:CQ57"/>
    <mergeCell ref="E58:R58"/>
    <mergeCell ref="S58:AF58"/>
    <mergeCell ref="AG58:AT58"/>
    <mergeCell ref="AU58:BH58"/>
    <mergeCell ref="BI58:BW58"/>
    <mergeCell ref="BX58:CL58"/>
    <mergeCell ref="AH56:AH57"/>
    <mergeCell ref="AI56:AI57"/>
    <mergeCell ref="AJ56:AJ57"/>
    <mergeCell ref="AK56:AK57"/>
    <mergeCell ref="AL56:AL57"/>
    <mergeCell ref="AT56:AT57"/>
    <mergeCell ref="AV56:AV57"/>
    <mergeCell ref="AW56:AW57"/>
    <mergeCell ref="AX56:AX57"/>
    <mergeCell ref="AY56:AY57"/>
    <mergeCell ref="AZ56:AZ57"/>
    <mergeCell ref="E59:E60"/>
    <mergeCell ref="F59:F61"/>
    <mergeCell ref="G59:G61"/>
    <mergeCell ref="H59:H61"/>
    <mergeCell ref="I59:I61"/>
    <mergeCell ref="J59:J61"/>
    <mergeCell ref="K59:K61"/>
    <mergeCell ref="L59:L61"/>
    <mergeCell ref="M59:M61"/>
    <mergeCell ref="N59:N61"/>
    <mergeCell ref="O59:O61"/>
    <mergeCell ref="P59:P61"/>
    <mergeCell ref="Q59:Q61"/>
    <mergeCell ref="R59:R61"/>
    <mergeCell ref="S59:S60"/>
    <mergeCell ref="T59:T61"/>
    <mergeCell ref="U59:U61"/>
    <mergeCell ref="V59:V61"/>
    <mergeCell ref="W59:W61"/>
    <mergeCell ref="X59:X61"/>
    <mergeCell ref="Y59:Y61"/>
    <mergeCell ref="Z59:Z61"/>
    <mergeCell ref="AA59:AA61"/>
    <mergeCell ref="AB59:AB61"/>
    <mergeCell ref="AC59:AC61"/>
    <mergeCell ref="AD59:AD61"/>
    <mergeCell ref="AE59:AE61"/>
    <mergeCell ref="AF59:AF61"/>
    <mergeCell ref="AG59:AG60"/>
    <mergeCell ref="AH59:AH61"/>
    <mergeCell ref="AI59:AI61"/>
    <mergeCell ref="AJ59:AJ61"/>
    <mergeCell ref="AK59:AK61"/>
    <mergeCell ref="AL59:AL61"/>
    <mergeCell ref="AM59:AM61"/>
    <mergeCell ref="AN59:AN61"/>
    <mergeCell ref="AO59:AO61"/>
    <mergeCell ref="AP59:AP61"/>
    <mergeCell ref="AQ59:AQ61"/>
    <mergeCell ref="AR59:AR61"/>
    <mergeCell ref="AS59:AS61"/>
    <mergeCell ref="AT59:AT61"/>
    <mergeCell ref="AU59:AU60"/>
    <mergeCell ref="AV59:AV61"/>
    <mergeCell ref="AW59:AW61"/>
    <mergeCell ref="AX59:AX61"/>
    <mergeCell ref="AY59:AY61"/>
    <mergeCell ref="AZ59:AZ61"/>
    <mergeCell ref="BA59:BA61"/>
    <mergeCell ref="BB59:BB61"/>
    <mergeCell ref="BC59:BC61"/>
    <mergeCell ref="BD59:BD61"/>
    <mergeCell ref="BE59:BE61"/>
    <mergeCell ref="BF59:BF61"/>
    <mergeCell ref="BG59:BG61"/>
    <mergeCell ref="BH59:BH61"/>
    <mergeCell ref="BI59:BI60"/>
    <mergeCell ref="BJ59:BJ61"/>
    <mergeCell ref="BK59:BK61"/>
    <mergeCell ref="CJ59:CJ60"/>
    <mergeCell ref="CK59:CK60"/>
    <mergeCell ref="CL59:CL60"/>
    <mergeCell ref="BL59:BL61"/>
    <mergeCell ref="BM59:BM61"/>
    <mergeCell ref="BN59:BN61"/>
    <mergeCell ref="BO59:BO61"/>
    <mergeCell ref="BW59:BW61"/>
    <mergeCell ref="BX59:BX60"/>
    <mergeCell ref="BY59:BY61"/>
    <mergeCell ref="BZ59:BZ61"/>
    <mergeCell ref="CA59:CA61"/>
    <mergeCell ref="CB59:CB61"/>
    <mergeCell ref="BS59:BS60"/>
    <mergeCell ref="BT59:BT60"/>
    <mergeCell ref="BU59:BU60"/>
    <mergeCell ref="BV59:BV60"/>
    <mergeCell ref="BQ59:BQ60"/>
    <mergeCell ref="BR59:BR60"/>
    <mergeCell ref="DZ59:DZ61"/>
    <mergeCell ref="EC59:EC61"/>
    <mergeCell ref="ED59:ED61"/>
    <mergeCell ref="EE59:EE61"/>
    <mergeCell ref="EF59:EF61"/>
    <mergeCell ref="CC59:CC61"/>
    <mergeCell ref="CD59:CD61"/>
    <mergeCell ref="CM59:CM60"/>
    <mergeCell ref="CN59:CN61"/>
    <mergeCell ref="CO59:CO61"/>
    <mergeCell ref="CP59:CP61"/>
    <mergeCell ref="CQ59:CQ61"/>
    <mergeCell ref="CR59:CR61"/>
    <mergeCell ref="CS59:CS61"/>
    <mergeCell ref="DA59:DA61"/>
    <mergeCell ref="CE59:CE60"/>
    <mergeCell ref="CF59:CF60"/>
    <mergeCell ref="CG59:CG60"/>
    <mergeCell ref="CH59:CH60"/>
    <mergeCell ref="CI59:CI60"/>
    <mergeCell ref="CT59:CT60"/>
    <mergeCell ref="CU59:CU60"/>
    <mergeCell ref="CV59:CV60"/>
    <mergeCell ref="CW59:CW60"/>
    <mergeCell ref="CX59:CX60"/>
    <mergeCell ref="CY59:CY60"/>
    <mergeCell ref="CZ59:CZ60"/>
    <mergeCell ref="DD59:DD61"/>
    <mergeCell ref="DE59:DE61"/>
    <mergeCell ref="DF59:DF61"/>
    <mergeCell ref="DG59:DG61"/>
    <mergeCell ref="DH59:DH61"/>
    <mergeCell ref="A81:D81"/>
    <mergeCell ref="A82:D82"/>
    <mergeCell ref="A83:D83"/>
    <mergeCell ref="A85:D85"/>
    <mergeCell ref="A86:D86"/>
    <mergeCell ref="A87:D87"/>
    <mergeCell ref="A88:D88"/>
    <mergeCell ref="A89:D89"/>
    <mergeCell ref="A93:D93"/>
    <mergeCell ref="A94:D94"/>
    <mergeCell ref="A95:D95"/>
    <mergeCell ref="AG81:AT81"/>
    <mergeCell ref="AG82:AT82"/>
    <mergeCell ref="AG83:AT83"/>
    <mergeCell ref="AG85:AT85"/>
    <mergeCell ref="AG86:AT86"/>
    <mergeCell ref="AG87:AT87"/>
    <mergeCell ref="AG88:AT88"/>
    <mergeCell ref="AG89:AT89"/>
    <mergeCell ref="AG91:AT91"/>
    <mergeCell ref="AG92:AT92"/>
    <mergeCell ref="AG93:AT93"/>
    <mergeCell ref="AG94:AT94"/>
    <mergeCell ref="AG95:AT95"/>
    <mergeCell ref="AG84:AT84"/>
    <mergeCell ref="A84:D84"/>
    <mergeCell ref="A92:D92"/>
    <mergeCell ref="CM83:DB83"/>
    <mergeCell ref="CM84:DB84"/>
    <mergeCell ref="CM86:DB86"/>
    <mergeCell ref="CM87:DB87"/>
    <mergeCell ref="CM88:DB88"/>
    <mergeCell ref="CM89:DB89"/>
    <mergeCell ref="CM90:DB90"/>
    <mergeCell ref="EA59:EA61"/>
    <mergeCell ref="EB59:EB61"/>
    <mergeCell ref="AD62:AD63"/>
    <mergeCell ref="AE62:AE63"/>
    <mergeCell ref="AF62:AF63"/>
    <mergeCell ref="AG62:AG63"/>
    <mergeCell ref="AH62:AH63"/>
    <mergeCell ref="AI62:AI63"/>
    <mergeCell ref="AK62:AK63"/>
    <mergeCell ref="AL62:AL63"/>
    <mergeCell ref="AM62:AM63"/>
    <mergeCell ref="AN62:AN63"/>
    <mergeCell ref="AO62:AO63"/>
    <mergeCell ref="AP62:AP63"/>
    <mergeCell ref="AQ62:AQ63"/>
    <mergeCell ref="AR62:AR63"/>
    <mergeCell ref="AS62:AS63"/>
    <mergeCell ref="BP59:BP60"/>
    <mergeCell ref="AT62:AT63"/>
    <mergeCell ref="AU62:AU63"/>
    <mergeCell ref="AY62:AY63"/>
    <mergeCell ref="AZ62:AZ63"/>
    <mergeCell ref="BA62:BA63"/>
    <mergeCell ref="BB62:BB63"/>
    <mergeCell ref="BC62:BC63"/>
    <mergeCell ref="EG59:EG61"/>
    <mergeCell ref="EH59:EH61"/>
    <mergeCell ref="EI59:EI61"/>
    <mergeCell ref="A62:A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AC62:AC63"/>
    <mergeCell ref="A59:A60"/>
    <mergeCell ref="BD62:BD63"/>
    <mergeCell ref="BE62:BE63"/>
    <mergeCell ref="BF62:BF63"/>
    <mergeCell ref="BG62:BG63"/>
    <mergeCell ref="BH62:BH63"/>
    <mergeCell ref="BI62:BI63"/>
    <mergeCell ref="BL62:BL63"/>
    <mergeCell ref="BN62:BN63"/>
    <mergeCell ref="BO62:BO63"/>
    <mergeCell ref="BX62:BX63"/>
    <mergeCell ref="BJ62:BJ63"/>
    <mergeCell ref="BK62:BK63"/>
    <mergeCell ref="BM62:BM63"/>
    <mergeCell ref="AV62:AV63"/>
    <mergeCell ref="AW62:AW63"/>
    <mergeCell ref="AX62:AX63"/>
    <mergeCell ref="DT62:DT63"/>
    <mergeCell ref="DW62:DW63"/>
    <mergeCell ref="DY62:DY63"/>
    <mergeCell ref="DZ62:DZ63"/>
    <mergeCell ref="EI62:EI63"/>
    <mergeCell ref="BP62:BP63"/>
    <mergeCell ref="BQ62:BQ63"/>
    <mergeCell ref="BR62:BR63"/>
    <mergeCell ref="BS62:BS63"/>
    <mergeCell ref="BT62:BT63"/>
    <mergeCell ref="BU62:BU63"/>
    <mergeCell ref="BV62:BV63"/>
    <mergeCell ref="BW62:BW63"/>
    <mergeCell ref="CE62:CE63"/>
    <mergeCell ref="CF62:CF63"/>
    <mergeCell ref="CG62:CG63"/>
    <mergeCell ref="CH62:CH63"/>
    <mergeCell ref="CI62:CI63"/>
    <mergeCell ref="CJ62:CJ63"/>
    <mergeCell ref="CK62:CK63"/>
    <mergeCell ref="CL62:CL63"/>
    <mergeCell ref="DU62:DU63"/>
    <mergeCell ref="DV62:DV63"/>
    <mergeCell ref="DX62:DX63"/>
    <mergeCell ref="BY62:BY63"/>
    <mergeCell ref="BZ62:BZ63"/>
    <mergeCell ref="DA62:DA63"/>
    <mergeCell ref="DB62:DB63"/>
    <mergeCell ref="DD62:DD63"/>
    <mergeCell ref="DE62:DE63"/>
    <mergeCell ref="DQ62:DQ63"/>
    <mergeCell ref="BP69:BP70"/>
    <mergeCell ref="BX71:BX73"/>
    <mergeCell ref="BY71:BY73"/>
    <mergeCell ref="BZ71:BZ73"/>
    <mergeCell ref="CQ66:CQ70"/>
    <mergeCell ref="CR66:CR70"/>
    <mergeCell ref="CS66:CS70"/>
    <mergeCell ref="CM71:CM73"/>
    <mergeCell ref="CN71:CN73"/>
    <mergeCell ref="CO71:CO73"/>
    <mergeCell ref="CP71:CP73"/>
    <mergeCell ref="CQ71:CQ73"/>
    <mergeCell ref="CR71:CR73"/>
    <mergeCell ref="CS71:CS73"/>
    <mergeCell ref="CT66:CT68"/>
    <mergeCell ref="CU66:CU68"/>
    <mergeCell ref="CV66:CV68"/>
    <mergeCell ref="CW66:CW68"/>
    <mergeCell ref="CX66:CX68"/>
    <mergeCell ref="CY66:CY68"/>
    <mergeCell ref="CZ66:CZ68"/>
    <mergeCell ref="CT69:CT70"/>
    <mergeCell ref="CU69:CU70"/>
    <mergeCell ref="CV69:CV70"/>
    <mergeCell ref="CW69:CW70"/>
    <mergeCell ref="CX69:CX70"/>
    <mergeCell ref="CY69:CY70"/>
    <mergeCell ref="CZ69:CZ70"/>
    <mergeCell ref="CT71:CT72"/>
    <mergeCell ref="CU71:CU72"/>
    <mergeCell ref="CV71:CV72"/>
    <mergeCell ref="CW71:CW72"/>
    <mergeCell ref="CX71:CX72"/>
    <mergeCell ref="CY71:CY72"/>
    <mergeCell ref="CZ71:CZ72"/>
    <mergeCell ref="DA66:DA68"/>
    <mergeCell ref="DB66:DB68"/>
    <mergeCell ref="DA69:DA70"/>
    <mergeCell ref="DB69:DB70"/>
    <mergeCell ref="DA71:DA72"/>
    <mergeCell ref="DB71:DB72"/>
    <mergeCell ref="DC66:DC70"/>
    <mergeCell ref="DD66:DD70"/>
    <mergeCell ref="DE66:DE70"/>
    <mergeCell ref="DF66:DF70"/>
    <mergeCell ref="DG66:DG70"/>
    <mergeCell ref="DH66:DH70"/>
    <mergeCell ref="DI66:DI70"/>
    <mergeCell ref="DK66:DK67"/>
    <mergeCell ref="DJ66:DJ67"/>
    <mergeCell ref="DJ71:DJ73"/>
    <mergeCell ref="DL71:DL73"/>
    <mergeCell ref="DJ69:DJ70"/>
    <mergeCell ref="DK69:DK70"/>
    <mergeCell ref="DL66:DL67"/>
    <mergeCell ref="EE66:EE68"/>
    <mergeCell ref="EF66:EF68"/>
    <mergeCell ref="EG66:EG68"/>
    <mergeCell ref="EH66:EH68"/>
    <mergeCell ref="EI66:EI68"/>
    <mergeCell ref="DD71:DD73"/>
    <mergeCell ref="DE71:DE73"/>
    <mergeCell ref="DF71:DF73"/>
    <mergeCell ref="DG71:DG73"/>
    <mergeCell ref="DH71:DH73"/>
    <mergeCell ref="DI71:DI73"/>
    <mergeCell ref="DS71:DS73"/>
    <mergeCell ref="DM71:DM73"/>
    <mergeCell ref="DN71:DN73"/>
    <mergeCell ref="DO71:DO73"/>
    <mergeCell ref="DP71:DP73"/>
    <mergeCell ref="DQ71:DQ73"/>
    <mergeCell ref="DR71:DR73"/>
    <mergeCell ref="EF71:EF73"/>
    <mergeCell ref="EG71:EG73"/>
    <mergeCell ref="EH71:EH73"/>
    <mergeCell ref="EI71:EI73"/>
    <mergeCell ref="DL69:DL70"/>
    <mergeCell ref="DM69:DM70"/>
    <mergeCell ref="DN69:DN70"/>
    <mergeCell ref="DO69:DO70"/>
    <mergeCell ref="DP69:DP70"/>
    <mergeCell ref="DQ69:DQ70"/>
    <mergeCell ref="AW74:AW75"/>
    <mergeCell ref="AX74:AX75"/>
    <mergeCell ref="AY74:AY75"/>
    <mergeCell ref="AZ74:AZ75"/>
    <mergeCell ref="DK71:DK73"/>
    <mergeCell ref="DT71:DT73"/>
    <mergeCell ref="DU71:DU73"/>
    <mergeCell ref="DV71:DV73"/>
    <mergeCell ref="DW71:DW73"/>
    <mergeCell ref="DX71:DX73"/>
    <mergeCell ref="DY71:DY73"/>
    <mergeCell ref="DZ71:DZ73"/>
    <mergeCell ref="EA71:EA73"/>
    <mergeCell ref="EB71:EB73"/>
    <mergeCell ref="EC71:EC73"/>
    <mergeCell ref="ED71:ED73"/>
    <mergeCell ref="EE71:EE73"/>
    <mergeCell ref="BS71:BS72"/>
    <mergeCell ref="BT71:BT72"/>
    <mergeCell ref="BU71:BU72"/>
    <mergeCell ref="BV71:BV72"/>
    <mergeCell ref="BP71:BP72"/>
    <mergeCell ref="BQ71:BQ72"/>
    <mergeCell ref="BE71:BE73"/>
    <mergeCell ref="BF71:BF73"/>
    <mergeCell ref="BG71:BG73"/>
    <mergeCell ref="BH71:BH73"/>
    <mergeCell ref="DE74:DE75"/>
    <mergeCell ref="DF74:DF75"/>
    <mergeCell ref="DG74:DG75"/>
    <mergeCell ref="DH74:DH75"/>
    <mergeCell ref="DI74:DI75"/>
    <mergeCell ref="A74:B75"/>
    <mergeCell ref="C74:D74"/>
    <mergeCell ref="F74:F75"/>
    <mergeCell ref="G74:G75"/>
    <mergeCell ref="H74:H75"/>
    <mergeCell ref="I74:I75"/>
    <mergeCell ref="J74:J75"/>
    <mergeCell ref="R74:R75"/>
    <mergeCell ref="T74:T75"/>
    <mergeCell ref="U74:U75"/>
    <mergeCell ref="V74:V75"/>
    <mergeCell ref="W74:W75"/>
    <mergeCell ref="X74:X75"/>
    <mergeCell ref="AF74:AF75"/>
    <mergeCell ref="AH74:AH75"/>
    <mergeCell ref="AI74:AI75"/>
    <mergeCell ref="AJ74:AJ75"/>
    <mergeCell ref="AT74:AT75"/>
    <mergeCell ref="AV74:AV75"/>
    <mergeCell ref="DZ74:DZ75"/>
    <mergeCell ref="C75:D75"/>
    <mergeCell ref="CP74:CP75"/>
    <mergeCell ref="CQ74:CQ75"/>
    <mergeCell ref="CR74:CR75"/>
    <mergeCell ref="CS74:CS75"/>
    <mergeCell ref="DB74:DB75"/>
    <mergeCell ref="DD74:DD75"/>
    <mergeCell ref="BR71:BR72"/>
    <mergeCell ref="CA71:CA73"/>
    <mergeCell ref="DX74:DX75"/>
    <mergeCell ref="DY74:DY75"/>
    <mergeCell ref="BH74:BH75"/>
    <mergeCell ref="BJ74:BJ75"/>
    <mergeCell ref="BK74:BK75"/>
    <mergeCell ref="BL74:BL75"/>
    <mergeCell ref="BM74:BM75"/>
    <mergeCell ref="BN74:BN75"/>
    <mergeCell ref="BO74:BO75"/>
    <mergeCell ref="BW74:BW75"/>
    <mergeCell ref="BY74:BY75"/>
    <mergeCell ref="BZ74:BZ75"/>
    <mergeCell ref="CA74:CA75"/>
    <mergeCell ref="CB74:CB75"/>
    <mergeCell ref="CC74:CC75"/>
    <mergeCell ref="DU74:DU75"/>
    <mergeCell ref="DV74:DV75"/>
    <mergeCell ref="DW74:DW75"/>
    <mergeCell ref="AK74:AK75"/>
    <mergeCell ref="AL74:AL75"/>
    <mergeCell ref="EI14:EI15"/>
    <mergeCell ref="DX66:DX70"/>
    <mergeCell ref="DY66:DY70"/>
    <mergeCell ref="CB71:CB73"/>
    <mergeCell ref="CC71:CC73"/>
    <mergeCell ref="CD71:CD73"/>
    <mergeCell ref="CE71:CE72"/>
    <mergeCell ref="CF71:CF72"/>
    <mergeCell ref="CG71:CG72"/>
    <mergeCell ref="CH71:CH72"/>
    <mergeCell ref="CD74:CD75"/>
    <mergeCell ref="CL74:CL75"/>
    <mergeCell ref="CN74:CN75"/>
    <mergeCell ref="CO74:CO75"/>
    <mergeCell ref="DT66:DT70"/>
    <mergeCell ref="DU66:DU70"/>
    <mergeCell ref="DV66:DV70"/>
    <mergeCell ref="DW66:DW70"/>
    <mergeCell ref="EA69:EA70"/>
    <mergeCell ref="EB69:EB70"/>
    <mergeCell ref="EC69:EC70"/>
    <mergeCell ref="ED69:ED70"/>
    <mergeCell ref="EE69:EE70"/>
    <mergeCell ref="EF69:EF70"/>
    <mergeCell ref="EG69:EG70"/>
    <mergeCell ref="EH69:EH70"/>
    <mergeCell ref="EI69:EI70"/>
    <mergeCell ref="DZ66:DZ70"/>
    <mergeCell ref="EA66:EA68"/>
    <mergeCell ref="EB66:EB68"/>
    <mergeCell ref="EC66:EC68"/>
    <mergeCell ref="ED66:ED68"/>
  </mergeCells>
  <phoneticPr fontId="3" type="noConversion"/>
  <pageMargins left="0.59055118110236227" right="0.59055118110236227" top="0.98425196850393704" bottom="0.98425196850393704" header="0.51181102362204722" footer="0.51181102362204722"/>
  <pageSetup paperSize="9" pageOrder="overThenDown" orientation="portrait" r:id="rId1"/>
  <headerFooter alignWithMargins="0">
    <oddHeader>&amp;LAllmugeskolen på bygdene&amp;C&amp;P&amp;RSør-Trøndelag fylke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cols>
    <col min="1" max="1" width="73" customWidth="1"/>
  </cols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'Ark1'!Print_Area</vt:lpstr>
    </vt:vector>
  </TitlesOfParts>
  <Company>UiO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Ansatt</dc:creator>
  <cp:lastModifiedBy>Ove Pils Torheim-Sandvik</cp:lastModifiedBy>
  <cp:lastPrinted>2012-02-04T10:31:06Z</cp:lastPrinted>
  <dcterms:created xsi:type="dcterms:W3CDTF">2005-08-18T12:21:58Z</dcterms:created>
  <dcterms:modified xsi:type="dcterms:W3CDTF">2012-03-15T15:45:27Z</dcterms:modified>
</cp:coreProperties>
</file>